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宇都宮市水泳連盟\2026年度\2026小学生大会\2025小学生大会要項・案内\"/>
    </mc:Choice>
  </mc:AlternateContent>
  <xr:revisionPtr revIDLastSave="0" documentId="13_ncr:1_{183E440F-9A31-4D2B-B7F7-90CF90663988}" xr6:coauthVersionLast="47" xr6:coauthVersionMax="47" xr10:uidLastSave="{00000000-0000-0000-0000-000000000000}"/>
  <bookViews>
    <workbookView xWindow="-120" yWindow="-120" windowWidth="20730" windowHeight="11040" xr2:uid="{F5FEAB45-E483-405D-8D2D-82B560471B3A}"/>
  </bookViews>
  <sheets>
    <sheet name="申込書" sheetId="1" r:id="rId1"/>
    <sheet name="個人種目" sheetId="3" r:id="rId2"/>
    <sheet name="リレー種目" sheetId="5" r:id="rId3"/>
    <sheet name="Sheet1" sheetId="2" state="hidden" r:id="rId4"/>
  </sheets>
  <definedNames>
    <definedName name="_xlnm.Print_Area" localSheetId="2">リレー種目!$A$1:$H$80</definedName>
    <definedName name="_xlnm.Print_Area" localSheetId="1">個人種目!$A$1:$R$80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5" l="1"/>
  <c r="C43" i="3"/>
  <c r="C3" i="5"/>
  <c r="A80" i="5" l="1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O32" i="1"/>
  <c r="O31" i="1"/>
  <c r="P27" i="1"/>
  <c r="J30" i="1" s="1"/>
  <c r="O30" i="1" s="1"/>
  <c r="P25" i="1"/>
  <c r="J29" i="1" s="1"/>
  <c r="O29" i="1" s="1"/>
  <c r="P23" i="1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G6" i="3"/>
  <c r="C3" i="3"/>
  <c r="O33" i="1" l="1"/>
  <c r="L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B3" authorId="0" shapeId="0" xr:uid="{2AE0C0B5-7A2D-4F82-8148-B37458384174}">
      <text>
        <r>
          <rPr>
            <b/>
            <sz val="9"/>
            <color indexed="81"/>
            <rFont val="MS P ゴシック"/>
            <family val="3"/>
            <charset val="128"/>
          </rPr>
          <t>チーム名</t>
        </r>
        <r>
          <rPr>
            <sz val="9"/>
            <color indexed="81"/>
            <rFont val="MS P ゴシック"/>
            <family val="3"/>
            <charset val="128"/>
          </rPr>
          <t xml:space="preserve">
市民水泳競技大会のチーム名を記載してください。個人参加の学生の方は学校名を記載してください</t>
        </r>
      </text>
    </comment>
    <comment ref="B5" authorId="0" shapeId="0" xr:uid="{325B2019-6A90-4BE1-BADD-878715BACF9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チーム略称
</t>
        </r>
        <r>
          <rPr>
            <sz val="9"/>
            <color indexed="81"/>
            <rFont val="MS P ゴシック"/>
            <family val="3"/>
            <charset val="128"/>
          </rPr>
          <t>チーム名の略称を全角6文字もしくは、半角12文字以内で記載してください</t>
        </r>
      </text>
    </comment>
    <comment ref="M5" authorId="0" shapeId="0" xr:uid="{DFE625D5-01A4-463C-AEB4-914F68B44C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チーム区分
</t>
        </r>
        <r>
          <rPr>
            <sz val="9"/>
            <color indexed="81"/>
            <rFont val="MS P ゴシック"/>
            <family val="3"/>
            <charset val="128"/>
          </rPr>
          <t>団体参加か個人参加を選択してください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2AB40E8F-42E1-404D-838B-7E33CB7F1A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申込責任者のﾌﾘｶﾞﾅを半角ｶﾀｶﾅで姓と名の間は1文字開けて記入してください</t>
        </r>
      </text>
    </comment>
    <comment ref="B8" authorId="0" shapeId="0" xr:uid="{AB8EDB5A-CEE0-43AE-9386-DF61DBED70B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申込責任者
</t>
        </r>
        <r>
          <rPr>
            <sz val="9"/>
            <color indexed="81"/>
            <rFont val="MS P ゴシック"/>
            <family val="3"/>
            <charset val="128"/>
          </rPr>
          <t>申込責任者の氏名（姓と名の間を1文字開けて）記入してください</t>
        </r>
      </text>
    </comment>
    <comment ref="M8" authorId="0" shapeId="0" xr:uid="{D5C06E9D-E3DC-4E61-B88C-B444ED3269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緊急連絡先
</t>
        </r>
        <r>
          <rPr>
            <sz val="9"/>
            <color indexed="81"/>
            <rFont val="MS P ゴシック"/>
            <family val="3"/>
            <charset val="128"/>
          </rPr>
          <t>申込責任者の携帯電話等の緊急連絡先を記入してください</t>
        </r>
      </text>
    </comment>
    <comment ref="B10" authorId="0" shapeId="0" xr:uid="{C47AEEC4-3855-430E-8B49-FB398E7042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
</t>
        </r>
        <r>
          <rPr>
            <sz val="9"/>
            <color indexed="81"/>
            <rFont val="MS P ゴシック"/>
            <family val="3"/>
            <charset val="128"/>
          </rPr>
          <t xml:space="preserve">連絡先住所の郵便番号を半角数字で記入してください
（例：320-0043）
</t>
        </r>
      </text>
    </comment>
    <comment ref="B11" authorId="0" shapeId="0" xr:uid="{8A5E2E2D-8FD1-4E18-93BE-4563D12327C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連絡先住所
</t>
        </r>
        <r>
          <rPr>
            <sz val="9"/>
            <color indexed="81"/>
            <rFont val="MS P ゴシック"/>
            <family val="3"/>
            <charset val="128"/>
          </rPr>
          <t>送付先住所を記入してください
上の行に市町村名～番地までを、下の行にアパート・マンション名と部屋番号を記入してください</t>
        </r>
      </text>
    </comment>
    <comment ref="B13" authorId="0" shapeId="0" xr:uid="{6D200DF1-27C6-4AF6-8046-3DE5D36F90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電話番号
</t>
        </r>
        <r>
          <rPr>
            <sz val="9"/>
            <color indexed="81"/>
            <rFont val="MS P ゴシック"/>
            <family val="3"/>
            <charset val="128"/>
          </rPr>
          <t>電話番号を記入してください</t>
        </r>
      </text>
    </comment>
    <comment ref="M13" authorId="0" shapeId="0" xr:uid="{6B50A008-1E41-48D0-9B3B-7EAA24FC708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FAX番号
</t>
        </r>
        <r>
          <rPr>
            <sz val="9"/>
            <color indexed="81"/>
            <rFont val="MS P ゴシック"/>
            <family val="3"/>
            <charset val="128"/>
          </rPr>
          <t>FAXがございましたら、FAX番号を記入してください</t>
        </r>
      </text>
    </comment>
    <comment ref="B14" authorId="0" shapeId="0" xr:uid="{400EA10B-869D-4F9F-AD8E-D2ED3EC11FD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メールアドレス
</t>
        </r>
        <r>
          <rPr>
            <sz val="9"/>
            <color indexed="81"/>
            <rFont val="MS P ゴシック"/>
            <family val="3"/>
            <charset val="128"/>
          </rPr>
          <t>メールアドレスをご記入ください</t>
        </r>
      </text>
    </comment>
    <comment ref="B16" authorId="0" shapeId="0" xr:uid="{B7FE418B-EBA3-4851-8DA8-37E88782C1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競技役員①の方の氏名のﾌﾘｶﾞﾅを半角ｶﾀｶﾅで姓と名の間は1文字開けて記入してください</t>
        </r>
      </text>
    </comment>
    <comment ref="M16" authorId="0" shapeId="0" xr:uid="{D8865CC4-71DB-4458-AD76-97BE1814FA4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ﾌﾘｶﾞﾅ
</t>
        </r>
        <r>
          <rPr>
            <sz val="9"/>
            <color indexed="81"/>
            <rFont val="MS P ゴシック"/>
            <family val="3"/>
            <charset val="128"/>
          </rPr>
          <t>競技役員②の方の氏名のﾌﾘｶﾞﾅを半角ｶﾀｶﾅで姓と名の間は1文字開けて記入してください</t>
        </r>
      </text>
    </comment>
    <comment ref="B17" authorId="0" shapeId="0" xr:uid="{69CBF5DB-29E8-46DE-A118-EE357144B1A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競技役員①
</t>
        </r>
        <r>
          <rPr>
            <sz val="9"/>
            <color indexed="81"/>
            <rFont val="MS P ゴシック"/>
            <family val="3"/>
            <charset val="128"/>
          </rPr>
          <t>競技役員にご協力いただける方の氏名（姓と名の間を1文字開けて）記入してください</t>
        </r>
      </text>
    </comment>
    <comment ref="M17" authorId="0" shapeId="0" xr:uid="{EC22A5A0-136A-4AD8-9040-A1F13B849C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競技役員⓶
</t>
        </r>
        <r>
          <rPr>
            <sz val="9"/>
            <color indexed="81"/>
            <rFont val="MS P ゴシック"/>
            <family val="3"/>
            <charset val="128"/>
          </rPr>
          <t>競技役員にご協力いただける方の氏名（姓と名の間を1文字開けて）記入してください</t>
        </r>
      </text>
    </comment>
    <comment ref="E18" authorId="0" shapeId="0" xr:uid="{4B6D4511-4312-4F52-A188-F5C6F5F620F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競技役員資格
</t>
        </r>
        <r>
          <rPr>
            <sz val="9"/>
            <color indexed="81"/>
            <rFont val="MS P ゴシック"/>
            <family val="3"/>
            <charset val="128"/>
          </rPr>
          <t>競技役員資格を選択してください</t>
        </r>
      </text>
    </comment>
    <comment ref="P18" authorId="0" shapeId="0" xr:uid="{182B2025-A0AD-415A-855A-8269C5BDB1C9}">
      <text>
        <r>
          <rPr>
            <b/>
            <sz val="9"/>
            <color indexed="81"/>
            <rFont val="MS P ゴシック"/>
            <family val="3"/>
            <charset val="128"/>
          </rPr>
          <t>競技役員資格</t>
        </r>
        <r>
          <rPr>
            <sz val="9"/>
            <color indexed="81"/>
            <rFont val="MS P ゴシック"/>
            <family val="3"/>
            <charset val="128"/>
          </rPr>
          <t xml:space="preserve">
競技役員資格を選択してください</t>
        </r>
      </text>
    </comment>
    <comment ref="E19" authorId="0" shapeId="0" xr:uid="{2482258C-1703-406F-8450-2AC2F0D4961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競技役員経験
</t>
        </r>
        <r>
          <rPr>
            <sz val="9"/>
            <color indexed="81"/>
            <rFont val="MS P ゴシック"/>
            <family val="3"/>
            <charset val="128"/>
          </rPr>
          <t>競技役員の経験を選択してください</t>
        </r>
      </text>
    </comment>
    <comment ref="P19" authorId="0" shapeId="0" xr:uid="{69FA5D91-2532-4283-906B-1C01AB5B5A61}">
      <text>
        <r>
          <rPr>
            <b/>
            <sz val="9"/>
            <color indexed="81"/>
            <rFont val="MS P ゴシック"/>
            <family val="3"/>
            <charset val="128"/>
          </rPr>
          <t>競技役員経験</t>
        </r>
        <r>
          <rPr>
            <sz val="9"/>
            <color indexed="81"/>
            <rFont val="MS P ゴシック"/>
            <family val="3"/>
            <charset val="128"/>
          </rPr>
          <t xml:space="preserve">
競技役員の経験を選択してください</t>
        </r>
      </text>
    </comment>
    <comment ref="E20" authorId="0" shapeId="0" xr:uid="{186DE4D4-A738-426B-B4EF-8BD2B874ED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競技参加
</t>
        </r>
        <r>
          <rPr>
            <sz val="9"/>
            <color indexed="81"/>
            <rFont val="MS P ゴシック"/>
            <family val="3"/>
            <charset val="128"/>
          </rPr>
          <t>競技参加の有無を選択してください</t>
        </r>
      </text>
    </comment>
    <comment ref="P20" authorId="0" shapeId="0" xr:uid="{C5352627-DBC8-4762-8947-03D33A3D6FA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競技参加
</t>
        </r>
        <r>
          <rPr>
            <sz val="9"/>
            <color indexed="81"/>
            <rFont val="MS P ゴシック"/>
            <family val="3"/>
            <charset val="128"/>
          </rPr>
          <t>競技参加の有無を選択してください</t>
        </r>
      </text>
    </comment>
    <comment ref="E21" authorId="0" shapeId="0" xr:uid="{3E985179-6F5F-47E1-8B93-98B7FB87C7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希望役職
</t>
        </r>
        <r>
          <rPr>
            <sz val="9"/>
            <color indexed="81"/>
            <rFont val="MS P ゴシック"/>
            <family val="3"/>
            <charset val="128"/>
          </rPr>
          <t>希望役職を選択してください</t>
        </r>
      </text>
    </comment>
    <comment ref="P21" authorId="0" shapeId="0" xr:uid="{E74264B1-0ECE-4A32-A796-6F10EE2356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希望役職
</t>
        </r>
        <r>
          <rPr>
            <sz val="9"/>
            <color indexed="81"/>
            <rFont val="MS P ゴシック"/>
            <family val="3"/>
            <charset val="128"/>
          </rPr>
          <t>希望役職を選択してください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A4" authorId="0" shapeId="0" xr:uid="{CB255E1B-29FB-442C-A5F4-A2410EF58EC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No.:
</t>
        </r>
        <r>
          <rPr>
            <sz val="9"/>
            <color indexed="81"/>
            <rFont val="MS P ゴシック"/>
            <family val="3"/>
            <charset val="128"/>
          </rPr>
          <t>自動でナンバリングされます。</t>
        </r>
      </text>
    </comment>
    <comment ref="B4" authorId="0" shapeId="0" xr:uid="{D9800D22-2EFF-4E74-9B2A-E717687068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氏名（姓）：
</t>
        </r>
        <r>
          <rPr>
            <sz val="9"/>
            <color indexed="81"/>
            <rFont val="MS P ゴシック"/>
            <family val="3"/>
            <charset val="128"/>
          </rPr>
          <t>氏名の姓を漢字で記入してください。</t>
        </r>
      </text>
    </comment>
    <comment ref="C4" authorId="0" shapeId="0" xr:uid="{0691FC67-08CF-4A3D-B74D-2E2AE4CE3B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氏名（名）：
</t>
        </r>
        <r>
          <rPr>
            <sz val="9"/>
            <color indexed="81"/>
            <rFont val="MS P ゴシック"/>
            <family val="3"/>
            <charset val="128"/>
          </rPr>
          <t>氏名の名を漢字で記入してください。</t>
        </r>
      </text>
    </comment>
    <comment ref="D4" authorId="0" shapeId="0" xr:uid="{3BEA5F39-452A-47E7-8EAE-1462128B0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氏名（姓カナ）：
</t>
        </r>
        <r>
          <rPr>
            <sz val="9"/>
            <color indexed="81"/>
            <rFont val="MS P ゴシック"/>
            <family val="3"/>
            <charset val="128"/>
          </rPr>
          <t>氏名の姓を半角ｶﾀｶﾅ
で記入してください。</t>
        </r>
      </text>
    </comment>
    <comment ref="E4" authorId="0" shapeId="0" xr:uid="{BE526612-545E-4BB6-8779-57CEA942E91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氏名（名カナ）：
</t>
        </r>
        <r>
          <rPr>
            <sz val="9"/>
            <color indexed="81"/>
            <rFont val="MS P ゴシック"/>
            <family val="3"/>
            <charset val="128"/>
          </rPr>
          <t>氏名の名を半角ｶﾀｶﾅ
で記入してください。</t>
        </r>
      </text>
    </comment>
    <comment ref="F4" authorId="0" shapeId="0" xr:uid="{BED8BFB3-4450-422A-8672-94B24C89FA08}">
      <text>
        <r>
          <rPr>
            <b/>
            <sz val="9"/>
            <color indexed="81"/>
            <rFont val="MS P ゴシック"/>
            <family val="3"/>
            <charset val="128"/>
          </rPr>
          <t>生年月日: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生年月日を西暦で、
YYYY/MM/DDの形式で入力してください。</t>
        </r>
      </text>
    </comment>
    <comment ref="G4" authorId="0" shapeId="0" xr:uid="{C1F71740-EC31-47A0-90D6-34DE8AC805E1}">
      <text>
        <r>
          <rPr>
            <b/>
            <sz val="9"/>
            <color indexed="81"/>
            <rFont val="MS P ゴシック"/>
            <family val="3"/>
            <charset val="128"/>
          </rPr>
          <t>年齢:</t>
        </r>
        <r>
          <rPr>
            <sz val="9"/>
            <color indexed="81"/>
            <rFont val="MS P ゴシック"/>
            <family val="3"/>
            <charset val="128"/>
          </rPr>
          <t xml:space="preserve">
生年月日を入力されると、2026年12月31日時点の年齢が自動で表示されます。</t>
        </r>
      </text>
    </comment>
    <comment ref="H4" authorId="0" shapeId="0" xr:uid="{7C2B5C28-A5B2-4600-B83C-DC884B3DD15A}">
      <text>
        <r>
          <rPr>
            <b/>
            <sz val="9"/>
            <color indexed="81"/>
            <rFont val="MS P ゴシック"/>
            <family val="3"/>
            <charset val="128"/>
          </rPr>
          <t>区分:</t>
        </r>
        <r>
          <rPr>
            <sz val="9"/>
            <color indexed="81"/>
            <rFont val="MS P ゴシック"/>
            <family val="3"/>
            <charset val="128"/>
          </rPr>
          <t xml:space="preserve">
小学・中学・高校・
一般の方は年齢に応じた年齢区分を選択してください。
</t>
        </r>
      </text>
    </comment>
    <comment ref="I5" authorId="0" shapeId="0" xr:uid="{552D3850-52FF-422C-BF40-AC5EDD7BE424}">
      <text>
        <r>
          <rPr>
            <sz val="9"/>
            <color indexed="81"/>
            <rFont val="MS P ゴシック"/>
            <family val="3"/>
            <charset val="128"/>
          </rPr>
          <t>１種目目の種目を選択してください。</t>
        </r>
      </text>
    </comment>
    <comment ref="J5" authorId="0" shapeId="0" xr:uid="{9240C2B5-2F4B-45C5-A169-8AABD74BFCF3}">
      <text>
        <r>
          <rPr>
            <sz val="9"/>
            <color indexed="81"/>
            <rFont val="MS P ゴシック"/>
            <family val="3"/>
            <charset val="128"/>
          </rPr>
          <t>１種目目のエントリータイムを入力
例）30秒20→30.20
1分23秒45→123.45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5" authorId="0" shapeId="0" xr:uid="{74DEAF7E-4196-4357-A0E2-D568CC27BDCE}">
      <text>
        <r>
          <rPr>
            <sz val="9"/>
            <color indexed="81"/>
            <rFont val="MS P ゴシック"/>
            <family val="3"/>
            <charset val="128"/>
          </rPr>
          <t>２種目目の種目を選択してください。</t>
        </r>
      </text>
    </comment>
    <comment ref="L5" authorId="0" shapeId="0" xr:uid="{FD815936-8AFB-48F3-A4A5-EEB54D4AAA3B}">
      <text>
        <r>
          <rPr>
            <sz val="9"/>
            <color indexed="81"/>
            <rFont val="MS P ゴシック"/>
            <family val="3"/>
            <charset val="128"/>
          </rPr>
          <t>２種目目のエントリータイムを入力
例）30秒20→30.20
1分23秒45→123.45</t>
        </r>
      </text>
    </comment>
    <comment ref="M5" authorId="0" shapeId="0" xr:uid="{5AA6B660-19AE-41E6-804F-392E3A7F6E85}">
      <text>
        <r>
          <rPr>
            <sz val="9"/>
            <color indexed="81"/>
            <rFont val="MS P ゴシック"/>
            <family val="3"/>
            <charset val="128"/>
          </rPr>
          <t>３種目目の種目を選択してください。</t>
        </r>
      </text>
    </comment>
    <comment ref="N5" authorId="0" shapeId="0" xr:uid="{A77F5D06-5775-4A9D-9012-189B7DB53B1F}">
      <text>
        <r>
          <rPr>
            <sz val="9"/>
            <color indexed="81"/>
            <rFont val="MS P ゴシック"/>
            <family val="3"/>
            <charset val="128"/>
          </rPr>
          <t>３種目目のエントリータイムを入力
例）30秒20→30.20
1分23秒45→123.45</t>
        </r>
      </text>
    </comment>
    <comment ref="O5" authorId="0" shapeId="0" xr:uid="{89D83EE1-D5C0-4C63-B28D-5039F8E8190B}">
      <text>
        <r>
          <rPr>
            <sz val="9"/>
            <color indexed="81"/>
            <rFont val="MS P ゴシック"/>
            <family val="3"/>
            <charset val="128"/>
          </rPr>
          <t>４種目目の種目を選択してください。</t>
        </r>
      </text>
    </comment>
    <comment ref="P5" authorId="0" shapeId="0" xr:uid="{D541B486-5199-443E-A572-F42117E8F601}">
      <text>
        <r>
          <rPr>
            <sz val="9"/>
            <color indexed="81"/>
            <rFont val="MS P ゴシック"/>
            <family val="3"/>
            <charset val="128"/>
          </rPr>
          <t>４種目目のエントリータイムを入力
例）30秒20→30.20
1分23秒45→123.45</t>
        </r>
      </text>
    </comment>
    <comment ref="Q5" authorId="0" shapeId="0" xr:uid="{45679BE6-A89B-4967-96E0-B4385DD055B0}">
      <text>
        <r>
          <rPr>
            <sz val="9"/>
            <color indexed="81"/>
            <rFont val="MS P ゴシック"/>
            <family val="3"/>
            <charset val="128"/>
          </rPr>
          <t>５種目目の種目を選択してください。</t>
        </r>
      </text>
    </comment>
    <comment ref="R5" authorId="0" shapeId="0" xr:uid="{96D7AD5F-C865-4198-B77A-33775E054033}">
      <text>
        <r>
          <rPr>
            <sz val="9"/>
            <color indexed="81"/>
            <rFont val="MS P ゴシック"/>
            <family val="3"/>
            <charset val="128"/>
          </rPr>
          <t>５種目目のエントリータイムを入力
例）30秒20→30.20
1分23秒45→123.45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田中征己</author>
  </authors>
  <commentList>
    <comment ref="A4" authorId="0" shapeId="0" xr:uid="{578ED41E-0F97-46BB-A125-CCCEC84605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No.:
</t>
        </r>
        <r>
          <rPr>
            <sz val="9"/>
            <color indexed="81"/>
            <rFont val="MS P ゴシック"/>
            <family val="3"/>
            <charset val="128"/>
          </rPr>
          <t>自動でナンバリングされます。</t>
        </r>
      </text>
    </comment>
    <comment ref="B4" authorId="0" shapeId="0" xr:uid="{F28C234E-5E34-4204-973D-EE9198E801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チーム名：
</t>
        </r>
        <r>
          <rPr>
            <sz val="9"/>
            <color indexed="81"/>
            <rFont val="MS P ゴシック"/>
            <family val="3"/>
            <charset val="128"/>
          </rPr>
          <t>チーム名を記入してください。同一区分・同一種目に２チーム以上ある場合にはＡ・Ｂと区分してください。</t>
        </r>
      </text>
    </comment>
    <comment ref="C4" authorId="0" shapeId="0" xr:uid="{A5F77E7B-FD07-4831-B63E-6C2802ED55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チーム名（カナ）：
</t>
        </r>
        <r>
          <rPr>
            <sz val="9"/>
            <color indexed="81"/>
            <rFont val="MS P ゴシック"/>
            <family val="3"/>
            <charset val="128"/>
          </rPr>
          <t>チーム名のヨミガナを半角ｶﾀｶﾅで記入してください。同一区分・同一種目に２チーム以上ある場合にはＡ・Ｂと区分してください。</t>
        </r>
      </text>
    </comment>
    <comment ref="E5" authorId="0" shapeId="0" xr:uid="{51461B32-DB97-455B-A913-FFFAED0F13A2}">
      <text>
        <r>
          <rPr>
            <sz val="9"/>
            <color indexed="81"/>
            <rFont val="MS P ゴシック"/>
            <family val="3"/>
            <charset val="128"/>
          </rPr>
          <t>１種目目の種目を選択してください。</t>
        </r>
      </text>
    </comment>
    <comment ref="F5" authorId="0" shapeId="0" xr:uid="{8C40A0E3-503E-4B68-AA2A-5C43FA4FF450}">
      <text>
        <r>
          <rPr>
            <sz val="9"/>
            <color indexed="81"/>
            <rFont val="MS P ゴシック"/>
            <family val="3"/>
            <charset val="128"/>
          </rPr>
          <t xml:space="preserve">１種目目のエントリータイムを入力
例）30秒20→30.20
1分23秒45→123.45
</t>
        </r>
      </text>
    </comment>
    <comment ref="G5" authorId="0" shapeId="0" xr:uid="{BD70ADD1-CB1B-4EC7-A2D8-8DD0D399E70E}">
      <text>
        <r>
          <rPr>
            <sz val="9"/>
            <color indexed="81"/>
            <rFont val="MS P ゴシック"/>
            <family val="3"/>
            <charset val="128"/>
          </rPr>
          <t>２種目目の種目を選択してください。</t>
        </r>
      </text>
    </comment>
  </commentList>
</comments>
</file>

<file path=xl/sharedStrings.xml><?xml version="1.0" encoding="utf-8"?>
<sst xmlns="http://schemas.openxmlformats.org/spreadsheetml/2006/main" count="264" uniqueCount="166">
  <si>
    <t>チーム名:</t>
    <rPh sb="3" eb="4">
      <t>メイ</t>
    </rPh>
    <phoneticPr fontId="1"/>
  </si>
  <si>
    <t>申込書</t>
    <rPh sb="0" eb="3">
      <t>モウシコミショ</t>
    </rPh>
    <phoneticPr fontId="1"/>
  </si>
  <si>
    <t>チーム略称：</t>
    <rPh sb="3" eb="5">
      <t>リャクショウ</t>
    </rPh>
    <phoneticPr fontId="1"/>
  </si>
  <si>
    <t>チーム区分：</t>
    <rPh sb="3" eb="5">
      <t>クブン</t>
    </rPh>
    <phoneticPr fontId="1"/>
  </si>
  <si>
    <t>申込責任者：</t>
    <rPh sb="0" eb="5">
      <t>モウシコミセキニンシャ</t>
    </rPh>
    <phoneticPr fontId="1"/>
  </si>
  <si>
    <t>連絡先住所：〒</t>
    <rPh sb="0" eb="3">
      <t>レンラクサキ</t>
    </rPh>
    <rPh sb="3" eb="5">
      <t>ジュウショ</t>
    </rPh>
    <phoneticPr fontId="1"/>
  </si>
  <si>
    <t>TEL:</t>
    <phoneticPr fontId="1"/>
  </si>
  <si>
    <t>FAX:</t>
    <phoneticPr fontId="1"/>
  </si>
  <si>
    <t>ﾌﾘｶﾞﾅ</t>
    <phoneticPr fontId="1"/>
  </si>
  <si>
    <t>競技役員資格</t>
    <phoneticPr fontId="1"/>
  </si>
  <si>
    <t>競技役員経験</t>
    <rPh sb="4" eb="6">
      <t>ケイケン</t>
    </rPh>
    <phoneticPr fontId="1"/>
  </si>
  <si>
    <t>希望役職</t>
    <rPh sb="0" eb="4">
      <t>キボウヤクショク</t>
    </rPh>
    <phoneticPr fontId="1"/>
  </si>
  <si>
    <t>競技参加</t>
    <rPh sb="0" eb="4">
      <t>キョウギサンカ</t>
    </rPh>
    <phoneticPr fontId="1"/>
  </si>
  <si>
    <t>競技役員①：</t>
    <rPh sb="0" eb="4">
      <t>キョウギヤクイン</t>
    </rPh>
    <phoneticPr fontId="1"/>
  </si>
  <si>
    <t>競技役員②：</t>
    <phoneticPr fontId="1"/>
  </si>
  <si>
    <t>緊急連絡先：</t>
    <phoneticPr fontId="1"/>
  </si>
  <si>
    <t>ﾒｰﾙｱﾄﾞﾚｽ：</t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</si>
  <si>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</si>
  <si>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</si>
  <si>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</si>
  <si>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</si>
  <si>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</si>
  <si>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個人種目</t>
    <rPh sb="0" eb="4">
      <t>コジンシュモク</t>
    </rPh>
    <phoneticPr fontId="1"/>
  </si>
  <si>
    <t>リレー種目</t>
    <rPh sb="3" eb="5">
      <t>シュモク</t>
    </rPh>
    <phoneticPr fontId="1"/>
  </si>
  <si>
    <t>プログラム</t>
    <phoneticPr fontId="1"/>
  </si>
  <si>
    <t>ランキング表</t>
    <rPh sb="5" eb="6">
      <t>ヒョウ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</si>
  <si>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</si>
  <si>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</si>
  <si>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＝</t>
    <phoneticPr fontId="1"/>
  </si>
  <si>
    <t>部</t>
    <rPh sb="0" eb="1">
      <t>ブ</t>
    </rPh>
    <phoneticPr fontId="1"/>
  </si>
  <si>
    <t>×</t>
    <phoneticPr fontId="1"/>
  </si>
  <si>
    <t>1,000円</t>
    <rPh sb="1" eb="6">
      <t>000エン</t>
    </rPh>
    <phoneticPr fontId="1"/>
  </si>
  <si>
    <t>1,600円</t>
    <rPh sb="1" eb="6">
      <t>600エン</t>
    </rPh>
    <phoneticPr fontId="1"/>
  </si>
  <si>
    <t>500円</t>
    <rPh sb="3" eb="4">
      <t>エン</t>
    </rPh>
    <phoneticPr fontId="1"/>
  </si>
  <si>
    <t>800円</t>
    <rPh sb="3" eb="4">
      <t>エン</t>
    </rPh>
    <phoneticPr fontId="1"/>
  </si>
  <si>
    <t>◎参加人数</t>
    <rPh sb="1" eb="5">
      <t>サンカニンズウ</t>
    </rPh>
    <phoneticPr fontId="1"/>
  </si>
  <si>
    <t>◎参加種目数</t>
    <rPh sb="1" eb="6">
      <t>サンカシュモクスウ</t>
    </rPh>
    <phoneticPr fontId="1"/>
  </si>
  <si>
    <t>◎リレー種目数</t>
    <rPh sb="4" eb="6">
      <t>シュモク</t>
    </rPh>
    <rPh sb="6" eb="7">
      <t>スウ</t>
    </rPh>
    <phoneticPr fontId="1"/>
  </si>
  <si>
    <t>◎申込金明細</t>
    <rPh sb="1" eb="6">
      <t>モウシコミキンメイサイ</t>
    </rPh>
    <phoneticPr fontId="1"/>
  </si>
  <si>
    <t>◎振込明細</t>
    <rPh sb="1" eb="5">
      <t>フリコミメイサイ</t>
    </rPh>
    <phoneticPr fontId="1"/>
  </si>
  <si>
    <t>※振込手数料はチーム負担となります。</t>
    <rPh sb="1" eb="6">
      <t>フリコミテスウリョウ</t>
    </rPh>
    <rPh sb="10" eb="12">
      <t>フタン</t>
    </rPh>
    <phoneticPr fontId="1"/>
  </si>
  <si>
    <t>↓お振込み頂いた日付をご記入ください。</t>
    <phoneticPr fontId="4"/>
  </si>
  <si>
    <t>↑お振込金額(合計金額）をご記入ください</t>
  </si>
  <si>
    <t>に</t>
    <phoneticPr fontId="1"/>
  </si>
  <si>
    <t>名義で</t>
    <rPh sb="0" eb="2">
      <t>メイギ</t>
    </rPh>
    <phoneticPr fontId="1"/>
  </si>
  <si>
    <t>を振込済み。</t>
    <rPh sb="1" eb="4">
      <t>フリコミス</t>
    </rPh>
    <phoneticPr fontId="1"/>
  </si>
  <si>
    <t>より</t>
    <phoneticPr fontId="1"/>
  </si>
  <si>
    <t>↓振込名義人を正確にご記入ください。</t>
    <rPh sb="1" eb="6">
      <t>フリコミメイギニン</t>
    </rPh>
    <rPh sb="7" eb="9">
      <t>セイカク</t>
    </rPh>
    <rPh sb="11" eb="13">
      <t>キニュウ</t>
    </rPh>
    <phoneticPr fontId="4"/>
  </si>
  <si>
    <t>↑お振込みされた金融機関名をご記入ください。</t>
    <rPh sb="8" eb="13">
      <t>キンユウキカンメイ</t>
    </rPh>
    <phoneticPr fontId="1"/>
  </si>
  <si>
    <t>※振込口座</t>
    <rPh sb="1" eb="5">
      <t>フリコミコウザ</t>
    </rPh>
    <phoneticPr fontId="1"/>
  </si>
  <si>
    <t>口座記号番号：</t>
    <rPh sb="0" eb="6">
      <t>コウザキゴウバンゴウ</t>
    </rPh>
    <phoneticPr fontId="1"/>
  </si>
  <si>
    <t>１０７００－１９２１１４５１</t>
    <phoneticPr fontId="1"/>
  </si>
  <si>
    <t>口　座　名　：</t>
    <phoneticPr fontId="1"/>
  </si>
  <si>
    <t>上記以外の金融機関から</t>
    <rPh sb="0" eb="4">
      <t>ジョウキイガイ</t>
    </rPh>
    <rPh sb="5" eb="9">
      <t>キンユウキカン</t>
    </rPh>
    <phoneticPr fontId="1"/>
  </si>
  <si>
    <t>銀行・支店名：</t>
    <rPh sb="0" eb="2">
      <t>ギンコウ</t>
    </rPh>
    <rPh sb="3" eb="6">
      <t>シテンメイ</t>
    </rPh>
    <phoneticPr fontId="1"/>
  </si>
  <si>
    <t>ゆうちょ銀行　〇七八店</t>
    <rPh sb="4" eb="6">
      <t>ギンコウ</t>
    </rPh>
    <rPh sb="7" eb="10">
      <t>ゼロナナハチ</t>
    </rPh>
    <rPh sb="10" eb="11">
      <t>テン</t>
    </rPh>
    <phoneticPr fontId="1"/>
  </si>
  <si>
    <t>口 座 番 号 ：</t>
    <rPh sb="0" eb="1">
      <t>クチ</t>
    </rPh>
    <rPh sb="2" eb="3">
      <t>ザ</t>
    </rPh>
    <rPh sb="4" eb="5">
      <t>バン</t>
    </rPh>
    <rPh sb="6" eb="7">
      <t>ゴウ</t>
    </rPh>
    <phoneticPr fontId="1"/>
  </si>
  <si>
    <t>普通　１９２１１４５</t>
    <rPh sb="0" eb="2">
      <t>フツウ</t>
    </rPh>
    <phoneticPr fontId="1"/>
  </si>
  <si>
    <t>宇都宮市水泳連盟</t>
    <rPh sb="0" eb="4">
      <t>　ウツノミヤシ</t>
    </rPh>
    <rPh sb="4" eb="8">
      <t>スイエイレンメイ</t>
    </rPh>
    <phoneticPr fontId="1"/>
  </si>
  <si>
    <t>ゆうちょ銀行から（郵便局の窓口またはＡＴＭより）</t>
    <phoneticPr fontId="1"/>
  </si>
  <si>
    <t>◎郵送時には右の四角の中に、振込領収書のコピーを貼付してください。</t>
    <rPh sb="1" eb="4">
      <t>ユウソウジ</t>
    </rPh>
    <rPh sb="6" eb="7">
      <t>ミギ</t>
    </rPh>
    <rPh sb="8" eb="10">
      <t>シカク</t>
    </rPh>
    <rPh sb="11" eb="12">
      <t>ナカ</t>
    </rPh>
    <rPh sb="14" eb="16">
      <t>フリコミ</t>
    </rPh>
    <rPh sb="16" eb="19">
      <t>リョウシュウショ</t>
    </rPh>
    <rPh sb="24" eb="26">
      <t>テンプ</t>
    </rPh>
    <phoneticPr fontId="1"/>
  </si>
  <si>
    <t>チーム区分</t>
    <rPh sb="3" eb="5">
      <t>クブン</t>
    </rPh>
    <phoneticPr fontId="1"/>
  </si>
  <si>
    <t>団体参加</t>
    <rPh sb="0" eb="2">
      <t>ダンタイ</t>
    </rPh>
    <rPh sb="2" eb="4">
      <t>サンカ</t>
    </rPh>
    <phoneticPr fontId="1"/>
  </si>
  <si>
    <t>個人参加</t>
    <rPh sb="0" eb="4">
      <t>コジンサンカ</t>
    </rPh>
    <phoneticPr fontId="1"/>
  </si>
  <si>
    <t>競技役員資格</t>
    <rPh sb="0" eb="2">
      <t>キョウギ</t>
    </rPh>
    <rPh sb="2" eb="4">
      <t>ヤクイン</t>
    </rPh>
    <rPh sb="4" eb="6">
      <t>シカク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</si>
  <si>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</si>
  <si>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</si>
  <si>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</si>
  <si>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競技役員経験</t>
    <rPh sb="0" eb="4">
      <t>キョウギヤクイン</t>
    </rPh>
    <rPh sb="4" eb="6">
      <t>ケイケン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</si>
  <si>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</si>
  <si>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</si>
  <si>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競技出場</t>
    <rPh sb="0" eb="4">
      <t>キョウギシュツジョウ</t>
    </rPh>
    <phoneticPr fontId="1"/>
  </si>
  <si>
    <t>希望役職</t>
    <rPh sb="0" eb="2">
      <t>キボウ</t>
    </rPh>
    <rPh sb="2" eb="4">
      <t>ヤクショク</t>
    </rPh>
    <phoneticPr fontId="1"/>
  </si>
  <si>
    <t>泳法</t>
    <rPh sb="0" eb="2">
      <t>エイホウ</t>
    </rPh>
    <phoneticPr fontId="1"/>
  </si>
  <si>
    <t>折返</t>
    <rPh sb="0" eb="2">
      <t>オリカエ</t>
    </rPh>
    <phoneticPr fontId="1"/>
  </si>
  <si>
    <t>出発</t>
    <rPh sb="0" eb="2">
      <t>シュッパツ</t>
    </rPh>
    <phoneticPr fontId="1"/>
  </si>
  <si>
    <t>計時</t>
    <rPh sb="0" eb="2">
      <t>ケイジ</t>
    </rPh>
    <phoneticPr fontId="1"/>
  </si>
  <si>
    <t>招集</t>
    <rPh sb="0" eb="2">
      <t>ショウシュウ</t>
    </rPh>
    <phoneticPr fontId="1"/>
  </si>
  <si>
    <t>その他</t>
    <rPh sb="2" eb="3">
      <t>タ</t>
    </rPh>
    <phoneticPr fontId="1"/>
  </si>
  <si>
    <t>振込月</t>
    <rPh sb="0" eb="3">
      <t>フリコミツキ</t>
    </rPh>
    <phoneticPr fontId="1"/>
  </si>
  <si>
    <t>振込日</t>
    <rPh sb="0" eb="3">
      <t>フリコミビ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</si>
  <si>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</si>
  <si>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</si>
  <si>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</si>
  <si>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</si>
  <si>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</si>
  <si>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</si>
  <si>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</si>
  <si>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</si>
  <si>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</si>
  <si>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</si>
  <si>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</si>
  <si>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</si>
  <si>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</si>
  <si>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</si>
  <si>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</si>
  <si>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</si>
  <si>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</si>
  <si>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</si>
  <si>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</si>
  <si>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</si>
  <si>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</si>
  <si>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</si>
  <si>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</si>
  <si>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</si>
  <si>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</si>
  <si>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</si>
  <si>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</si>
  <si>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</si>
  <si>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</si>
  <si>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</si>
  <si>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</si>
  <si>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</si>
  <si>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</si>
  <si>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</si>
  <si>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</si>
  <si>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</si>
  <si>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チーム名</t>
    <rPh sb="3" eb="4">
      <t>メイ</t>
    </rPh>
    <phoneticPr fontId="1"/>
  </si>
  <si>
    <t>No.</t>
    <phoneticPr fontId="1"/>
  </si>
  <si>
    <t>生年月日</t>
    <rPh sb="0" eb="4">
      <t>セイネンガッピ</t>
    </rPh>
    <phoneticPr fontId="1"/>
  </si>
  <si>
    <t>区分</t>
    <rPh sb="0" eb="2">
      <t>クブン</t>
    </rPh>
    <phoneticPr fontId="1"/>
  </si>
  <si>
    <t>姓</t>
    <rPh sb="0" eb="1">
      <t>セイ</t>
    </rPh>
    <phoneticPr fontId="1"/>
  </si>
  <si>
    <t>姓カナ</t>
    <rPh sb="0" eb="1">
      <t>セイ</t>
    </rPh>
    <phoneticPr fontId="1"/>
  </si>
  <si>
    <t>名カナ</t>
    <rPh sb="0" eb="1">
      <t>メイ</t>
    </rPh>
    <phoneticPr fontId="1"/>
  </si>
  <si>
    <t>種目①</t>
    <rPh sb="0" eb="2">
      <t>シュモク</t>
    </rPh>
    <phoneticPr fontId="1"/>
  </si>
  <si>
    <t>ｴﾝﾄﾘｰﾀｲﾑ</t>
    <phoneticPr fontId="1"/>
  </si>
  <si>
    <t>年齢</t>
    <rPh sb="0" eb="2">
      <t>ネンレイ</t>
    </rPh>
    <phoneticPr fontId="1"/>
  </si>
  <si>
    <t>種目②</t>
    <rPh sb="0" eb="2">
      <t>シュモク</t>
    </rPh>
    <phoneticPr fontId="1"/>
  </si>
  <si>
    <t>種目③</t>
    <rPh sb="0" eb="2">
      <t>シュモク</t>
    </rPh>
    <phoneticPr fontId="1"/>
  </si>
  <si>
    <t>種目④</t>
    <rPh sb="0" eb="2">
      <t>シュモク</t>
    </rPh>
    <phoneticPr fontId="1"/>
  </si>
  <si>
    <t>種目⑤</t>
    <rPh sb="0" eb="2">
      <t>シュモク</t>
    </rPh>
    <phoneticPr fontId="1"/>
  </si>
  <si>
    <t>【男子】</t>
    <rPh sb="1" eb="3">
      <t>ダンシ</t>
    </rPh>
    <phoneticPr fontId="1"/>
  </si>
  <si>
    <t>基準日</t>
    <rPh sb="0" eb="3">
      <t>キジュンビ</t>
    </rPh>
    <phoneticPr fontId="1"/>
  </si>
  <si>
    <t>小学</t>
    <rPh sb="0" eb="2">
      <t>ショウガク</t>
    </rPh>
    <phoneticPr fontId="1"/>
  </si>
  <si>
    <t>個人区分</t>
    <rPh sb="0" eb="2">
      <t>コジン</t>
    </rPh>
    <rPh sb="2" eb="4">
      <t>クブン</t>
    </rPh>
    <phoneticPr fontId="1"/>
  </si>
  <si>
    <t>リレー区分</t>
    <rPh sb="3" eb="5">
      <t>クブン</t>
    </rPh>
    <phoneticPr fontId="1"/>
  </si>
  <si>
    <t>個人種目</t>
    <rPh sb="0" eb="2">
      <t>コジン</t>
    </rPh>
    <rPh sb="2" eb="4">
      <t>シュモク</t>
    </rPh>
    <phoneticPr fontId="1"/>
  </si>
  <si>
    <t>200ｍ個人メドレー</t>
    <rPh sb="4" eb="6">
      <t>コジン</t>
    </rPh>
    <phoneticPr fontId="1"/>
  </si>
  <si>
    <t>50ｍ自由形</t>
    <rPh sb="3" eb="6">
      <t>ジユウガタ</t>
    </rPh>
    <phoneticPr fontId="1"/>
  </si>
  <si>
    <t>50ｍ平泳ぎ</t>
    <rPh sb="3" eb="5">
      <t>ヒラオヨ</t>
    </rPh>
    <phoneticPr fontId="1"/>
  </si>
  <si>
    <t>50ｍ背泳ぎ</t>
    <rPh sb="3" eb="5">
      <t>セオヨ</t>
    </rPh>
    <phoneticPr fontId="1"/>
  </si>
  <si>
    <t>50ｍバタフライ</t>
    <phoneticPr fontId="1"/>
  </si>
  <si>
    <t>200m自由形</t>
    <rPh sb="4" eb="7">
      <t>ジユウガタ</t>
    </rPh>
    <phoneticPr fontId="1"/>
  </si>
  <si>
    <t>200ｍ平泳ぎ</t>
    <rPh sb="4" eb="6">
      <t>ヒラオヨ</t>
    </rPh>
    <phoneticPr fontId="1"/>
  </si>
  <si>
    <t>100ｍ個人メドレー</t>
    <rPh sb="4" eb="6">
      <t>コジン</t>
    </rPh>
    <phoneticPr fontId="1"/>
  </si>
  <si>
    <t>100ｍ自由形</t>
    <rPh sb="4" eb="7">
      <t>ジユウガタ</t>
    </rPh>
    <phoneticPr fontId="1"/>
  </si>
  <si>
    <t>100ｍ平泳ぎ</t>
    <rPh sb="4" eb="6">
      <t>ヒラオヨ</t>
    </rPh>
    <phoneticPr fontId="1"/>
  </si>
  <si>
    <t>100ｍ背泳ぎ</t>
    <rPh sb="4" eb="6">
      <t>セオヨ</t>
    </rPh>
    <phoneticPr fontId="1"/>
  </si>
  <si>
    <t>100mバタフライ</t>
    <phoneticPr fontId="1"/>
  </si>
  <si>
    <t>200ｍメドレーリレー</t>
    <phoneticPr fontId="1"/>
  </si>
  <si>
    <t>200ｍフリーリレー</t>
    <phoneticPr fontId="1"/>
  </si>
  <si>
    <t>【女子】</t>
    <rPh sb="1" eb="3">
      <t>ジョシ</t>
    </rPh>
    <phoneticPr fontId="1"/>
  </si>
  <si>
    <t>チーム名カナ</t>
    <rPh sb="3" eb="4">
      <t>メイ</t>
    </rPh>
    <phoneticPr fontId="1"/>
  </si>
  <si>
    <t>個人種目申込一覧表</t>
    <rPh sb="0" eb="2">
      <t>コジン</t>
    </rPh>
    <rPh sb="2" eb="4">
      <t>シュモク</t>
    </rPh>
    <rPh sb="4" eb="6">
      <t>モウシコ</t>
    </rPh>
    <rPh sb="6" eb="9">
      <t>イチランヒョウ</t>
    </rPh>
    <phoneticPr fontId="1"/>
  </si>
  <si>
    <t>リレー種目申込一覧表</t>
    <rPh sb="3" eb="5">
      <t>シュモク</t>
    </rPh>
    <rPh sb="5" eb="7">
      <t>モウシコ</t>
    </rPh>
    <rPh sb="7" eb="10">
      <t>イチランヒョウ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</si>
  <si>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</si>
  <si>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</si>
  <si>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</si>
  <si>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</si>
  <si>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</si>
  <si>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</si>
  <si>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25ｍ自由形</t>
    <rPh sb="3" eb="6">
      <t>ジユウガタ</t>
    </rPh>
    <phoneticPr fontId="1"/>
  </si>
  <si>
    <t>25ｍ平泳ぎ</t>
    <rPh sb="3" eb="5">
      <t>ヒラオヨ</t>
    </rPh>
    <phoneticPr fontId="1"/>
  </si>
  <si>
    <t>25ｍ背泳ぎ</t>
    <rPh sb="3" eb="5">
      <t>セオヨ</t>
    </rPh>
    <phoneticPr fontId="1"/>
  </si>
  <si>
    <t>25ｍバタフライ</t>
    <phoneticPr fontId="1"/>
  </si>
  <si>
    <t>２０２６年度第４８回宇都宮市小学生水泳競技大会</t>
    <rPh sb="4" eb="6">
      <t>ネンド</t>
    </rPh>
    <rPh sb="6" eb="7">
      <t>ダイ</t>
    </rPh>
    <rPh sb="9" eb="10">
      <t>カイ</t>
    </rPh>
    <rPh sb="10" eb="14">
      <t>ウツノミヤシ</t>
    </rPh>
    <rPh sb="14" eb="17">
      <t>ショウガクセイ</t>
    </rPh>
    <rPh sb="17" eb="21">
      <t>スイエイ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</si>
</sst>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&quot;:&quot;00.0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6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10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14" fontId="0" fillId="0" borderId="0" xfId="0" applyNumberForma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4" borderId="12" xfId="0" applyFill="1" applyBorder="1">
      <alignment vertical="center"/>
    </xf>
    <xf numFmtId="176" fontId="0" fillId="4" borderId="12" xfId="0" applyNumberFormat="1" applyFill="1" applyBorder="1">
      <alignment vertical="center"/>
    </xf>
    <xf numFmtId="0" fontId="0" fillId="4" borderId="12" xfId="0" applyFill="1" applyBorder="1" applyAlignment="1">
      <alignment vertical="center" shrinkToFit="1"/>
    </xf>
    <xf numFmtId="177" fontId="0" fillId="4" borderId="12" xfId="0" applyNumberFormat="1" applyFill="1" applyBorder="1">
      <alignment vertical="center"/>
    </xf>
    <xf numFmtId="0" fontId="0" fillId="5" borderId="12" xfId="0" applyFill="1" applyBorder="1">
      <alignment vertical="center"/>
    </xf>
    <xf numFmtId="176" fontId="0" fillId="5" borderId="12" xfId="0" applyNumberFormat="1" applyFill="1" applyBorder="1">
      <alignment vertical="center"/>
    </xf>
    <xf numFmtId="0" fontId="0" fillId="5" borderId="12" xfId="0" applyFill="1" applyBorder="1" applyAlignment="1">
      <alignment vertical="center" shrinkToFit="1"/>
    </xf>
    <xf numFmtId="177" fontId="0" fillId="5" borderId="12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shrinkToFit="1"/>
    </xf>
    <xf numFmtId="177" fontId="0" fillId="2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2BE7-DA73-4D67-86BC-E242FC33EAF3}">
  <dimension ref="A1:S49"/>
  <sheetViews>
    <sheetView tabSelected="1" zoomScaleNormal="100" workbookViewId="0"/>
  </sheetViews>
  <sheetFormatPr defaultColWidth="8.625" defaultRowHeight="14.25"/>
  <cols>
    <col min="1" max="1" width="15.625" style="1" customWidth="1"/>
    <col min="2" max="19" width="4.125" style="1" customWidth="1"/>
    <col min="20" max="20" width="8.625" style="1"/>
    <col min="21" max="21" width="8.625" style="1" customWidth="1"/>
    <col min="22" max="16384" width="8.625" style="1"/>
  </cols>
  <sheetData>
    <row r="1" spans="1:19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6" t="s">
        <v>1</v>
      </c>
      <c r="R1" s="37"/>
      <c r="S1" s="38"/>
    </row>
    <row r="2" spans="1:19" ht="6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customHeight="1">
      <c r="A3" s="3" t="s">
        <v>0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</row>
    <row r="4" spans="1:19" ht="6.9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8" customHeight="1">
      <c r="A5" s="3" t="s">
        <v>2</v>
      </c>
      <c r="B5" s="48"/>
      <c r="C5" s="49"/>
      <c r="D5" s="49"/>
      <c r="E5" s="49"/>
      <c r="F5" s="49"/>
      <c r="G5" s="49"/>
      <c r="H5" s="50"/>
      <c r="I5" s="39" t="s">
        <v>3</v>
      </c>
      <c r="J5" s="39"/>
      <c r="K5" s="39"/>
      <c r="L5" s="40"/>
      <c r="M5" s="45"/>
      <c r="N5" s="46"/>
      <c r="O5" s="46"/>
      <c r="P5" s="46"/>
      <c r="Q5" s="46"/>
      <c r="R5" s="46"/>
      <c r="S5" s="47"/>
    </row>
    <row r="6" spans="1:19" ht="6.9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8" customHeight="1">
      <c r="A7" s="3" t="s">
        <v>8</v>
      </c>
      <c r="B7" s="45"/>
      <c r="C7" s="46"/>
      <c r="D7" s="46"/>
      <c r="E7" s="46"/>
      <c r="F7" s="46"/>
      <c r="G7" s="46"/>
      <c r="H7" s="47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8" customHeight="1">
      <c r="A8" s="3" t="s">
        <v>4</v>
      </c>
      <c r="B8" s="45"/>
      <c r="C8" s="46"/>
      <c r="D8" s="46"/>
      <c r="E8" s="46"/>
      <c r="F8" s="46"/>
      <c r="G8" s="46"/>
      <c r="H8" s="47"/>
      <c r="I8" s="2"/>
      <c r="J8" s="2"/>
      <c r="K8" s="2"/>
      <c r="L8" s="3" t="s">
        <v>15</v>
      </c>
      <c r="M8" s="62"/>
      <c r="N8" s="43"/>
      <c r="O8" s="43"/>
      <c r="P8" s="43"/>
      <c r="Q8" s="43"/>
      <c r="R8" s="43"/>
      <c r="S8" s="44"/>
    </row>
    <row r="9" spans="1:19" ht="6.9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8" customHeight="1">
      <c r="A10" s="3" t="s">
        <v>5</v>
      </c>
      <c r="B10" s="65"/>
      <c r="C10" s="66"/>
      <c r="D10" s="66"/>
      <c r="E10" s="66"/>
      <c r="F10" s="6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" customHeight="1">
      <c r="A11" s="2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1"/>
    </row>
    <row r="12" spans="1:19" ht="18" customHeight="1">
      <c r="A12" s="2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0"/>
    </row>
    <row r="13" spans="1:19" ht="18" customHeight="1">
      <c r="A13" s="3" t="s">
        <v>6</v>
      </c>
      <c r="B13" s="54"/>
      <c r="C13" s="55"/>
      <c r="D13" s="55"/>
      <c r="E13" s="55"/>
      <c r="F13" s="55"/>
      <c r="G13" s="55"/>
      <c r="H13" s="56"/>
      <c r="I13" s="4"/>
      <c r="J13" s="4"/>
      <c r="K13" s="63" t="s">
        <v>7</v>
      </c>
      <c r="L13" s="64"/>
      <c r="M13" s="54"/>
      <c r="N13" s="55"/>
      <c r="O13" s="55"/>
      <c r="P13" s="55"/>
      <c r="Q13" s="55"/>
      <c r="R13" s="55"/>
      <c r="S13" s="56"/>
    </row>
    <row r="14" spans="1:19" ht="18" customHeight="1">
      <c r="A14" s="3" t="s">
        <v>16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7"/>
    </row>
    <row r="15" spans="1:19" ht="6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>
      <c r="A16" s="3" t="s">
        <v>8</v>
      </c>
      <c r="B16" s="62"/>
      <c r="C16" s="43"/>
      <c r="D16" s="43"/>
      <c r="E16" s="43"/>
      <c r="F16" s="43"/>
      <c r="G16" s="43"/>
      <c r="H16" s="44"/>
      <c r="I16" s="2"/>
      <c r="J16" s="2"/>
      <c r="K16" s="2"/>
      <c r="L16" s="3" t="s">
        <v>8</v>
      </c>
      <c r="M16" s="62"/>
      <c r="N16" s="43"/>
      <c r="O16" s="43"/>
      <c r="P16" s="43"/>
      <c r="Q16" s="43"/>
      <c r="R16" s="43"/>
      <c r="S16" s="44"/>
    </row>
    <row r="17" spans="1:19" ht="18" customHeight="1">
      <c r="A17" s="3" t="s">
        <v>13</v>
      </c>
      <c r="B17" s="45"/>
      <c r="C17" s="46"/>
      <c r="D17" s="46"/>
      <c r="E17" s="46"/>
      <c r="F17" s="46"/>
      <c r="G17" s="46"/>
      <c r="H17" s="47"/>
      <c r="I17" s="2"/>
      <c r="J17" s="2"/>
      <c r="K17" s="2"/>
      <c r="L17" s="3" t="s">
        <v>14</v>
      </c>
      <c r="M17" s="45"/>
      <c r="N17" s="46"/>
      <c r="O17" s="46"/>
      <c r="P17" s="46"/>
      <c r="Q17" s="46"/>
      <c r="R17" s="46"/>
      <c r="S17" s="47"/>
    </row>
    <row r="18" spans="1:19" ht="18" customHeight="1">
      <c r="A18" s="3"/>
      <c r="B18" s="71" t="s">
        <v>9</v>
      </c>
      <c r="C18" s="71"/>
      <c r="D18" s="72"/>
      <c r="E18" s="51"/>
      <c r="F18" s="52"/>
      <c r="G18" s="52"/>
      <c r="H18" s="53"/>
      <c r="I18" s="2"/>
      <c r="J18" s="2"/>
      <c r="K18" s="2"/>
      <c r="L18" s="2"/>
      <c r="M18" s="71" t="s">
        <v>9</v>
      </c>
      <c r="N18" s="71"/>
      <c r="O18" s="72"/>
      <c r="P18" s="51"/>
      <c r="Q18" s="52"/>
      <c r="R18" s="52"/>
      <c r="S18" s="53"/>
    </row>
    <row r="19" spans="1:19" ht="18" customHeight="1">
      <c r="A19" s="2"/>
      <c r="B19" s="57" t="s">
        <v>10</v>
      </c>
      <c r="C19" s="57"/>
      <c r="D19" s="58"/>
      <c r="E19" s="51"/>
      <c r="F19" s="52"/>
      <c r="G19" s="52"/>
      <c r="H19" s="53"/>
      <c r="I19" s="2"/>
      <c r="J19" s="2"/>
      <c r="K19" s="2"/>
      <c r="L19" s="2"/>
      <c r="M19" s="57" t="s">
        <v>10</v>
      </c>
      <c r="N19" s="57"/>
      <c r="O19" s="58"/>
      <c r="P19" s="51"/>
      <c r="Q19" s="52"/>
      <c r="R19" s="52"/>
      <c r="S19" s="53"/>
    </row>
    <row r="20" spans="1:19" ht="18" customHeight="1">
      <c r="A20" s="2"/>
      <c r="B20" s="57" t="s">
        <v>12</v>
      </c>
      <c r="C20" s="57"/>
      <c r="D20" s="58"/>
      <c r="E20" s="51"/>
      <c r="F20" s="52"/>
      <c r="G20" s="52"/>
      <c r="H20" s="53"/>
      <c r="I20" s="2"/>
      <c r="J20" s="2"/>
      <c r="K20" s="2"/>
      <c r="L20" s="2"/>
      <c r="M20" s="57" t="s">
        <v>12</v>
      </c>
      <c r="N20" s="57"/>
      <c r="O20" s="58"/>
      <c r="P20" s="51"/>
      <c r="Q20" s="52"/>
      <c r="R20" s="52"/>
      <c r="S20" s="53"/>
    </row>
    <row r="21" spans="1:19" ht="18" customHeight="1">
      <c r="A21" s="2"/>
      <c r="B21" s="57" t="s">
        <v>11</v>
      </c>
      <c r="C21" s="57"/>
      <c r="D21" s="58"/>
      <c r="E21" s="51"/>
      <c r="F21" s="52"/>
      <c r="G21" s="52"/>
      <c r="H21" s="53"/>
      <c r="I21" s="2"/>
      <c r="J21" s="2"/>
      <c r="K21" s="2"/>
      <c r="L21" s="2"/>
      <c r="M21" s="57" t="s">
        <v>11</v>
      </c>
      <c r="N21" s="57"/>
      <c r="O21" s="58"/>
      <c r="P21" s="51"/>
      <c r="Q21" s="52"/>
      <c r="R21" s="52"/>
      <c r="S21" s="53"/>
    </row>
    <row r="22" spans="1:19" ht="6.9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>
      <c r="A23" s="2" t="s">
        <v>35</v>
      </c>
      <c r="B23" s="2"/>
      <c r="C23" s="6" t="s">
        <v>17</v>
      </c>
      <c r="D23" s="45"/>
      <c r="E23" s="46"/>
      <c r="F23" s="47"/>
      <c r="G23" s="6" t="s">
        <v>19</v>
      </c>
      <c r="H23" s="2"/>
      <c r="I23" s="6" t="s">
        <v>20</v>
      </c>
      <c r="J23" s="45"/>
      <c r="K23" s="46"/>
      <c r="L23" s="47"/>
      <c r="M23" s="6" t="s">
        <v>19</v>
      </c>
      <c r="N23" s="2"/>
      <c r="O23" s="6" t="s">
        <v>21</v>
      </c>
      <c r="P23" s="45">
        <f>D23+J23</f>
        <v>0</v>
      </c>
      <c r="Q23" s="46"/>
      <c r="R23" s="47"/>
      <c r="S23" s="6" t="s">
        <v>19</v>
      </c>
    </row>
    <row r="24" spans="1:19" ht="6.9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>
      <c r="A25" s="2" t="s">
        <v>36</v>
      </c>
      <c r="B25" s="2"/>
      <c r="C25" s="6" t="s">
        <v>17</v>
      </c>
      <c r="D25" s="45"/>
      <c r="E25" s="46"/>
      <c r="F25" s="47"/>
      <c r="G25" s="6" t="s">
        <v>18</v>
      </c>
      <c r="H25" s="2"/>
      <c r="I25" s="6" t="s">
        <v>20</v>
      </c>
      <c r="J25" s="45"/>
      <c r="K25" s="46"/>
      <c r="L25" s="47"/>
      <c r="M25" s="6" t="s">
        <v>18</v>
      </c>
      <c r="N25" s="2"/>
      <c r="O25" s="6" t="s">
        <v>21</v>
      </c>
      <c r="P25" s="45">
        <f>D25+J25</f>
        <v>0</v>
      </c>
      <c r="Q25" s="46"/>
      <c r="R25" s="47"/>
      <c r="S25" s="6" t="s">
        <v>18</v>
      </c>
    </row>
    <row r="26" spans="1:19" ht="6.9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>
      <c r="A27" s="2" t="s">
        <v>37</v>
      </c>
      <c r="B27" s="2"/>
      <c r="C27" s="6" t="s">
        <v>17</v>
      </c>
      <c r="D27" s="45"/>
      <c r="E27" s="46"/>
      <c r="F27" s="47"/>
      <c r="G27" s="6" t="s">
        <v>18</v>
      </c>
      <c r="H27" s="2"/>
      <c r="I27" s="6" t="s">
        <v>20</v>
      </c>
      <c r="J27" s="45"/>
      <c r="K27" s="46"/>
      <c r="L27" s="47"/>
      <c r="M27" s="6" t="s">
        <v>18</v>
      </c>
      <c r="N27" s="2"/>
      <c r="O27" s="6" t="s">
        <v>21</v>
      </c>
      <c r="P27" s="45">
        <f>D27+J27</f>
        <v>0</v>
      </c>
      <c r="Q27" s="46"/>
      <c r="R27" s="47"/>
      <c r="S27" s="6" t="s">
        <v>18</v>
      </c>
    </row>
    <row r="28" spans="1:19" ht="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>
      <c r="A29" s="2" t="s">
        <v>38</v>
      </c>
      <c r="B29" s="2" t="s">
        <v>22</v>
      </c>
      <c r="C29" s="2"/>
      <c r="D29" s="2"/>
      <c r="E29" s="2"/>
      <c r="F29" s="2"/>
      <c r="G29" s="5"/>
      <c r="H29" s="5" t="s">
        <v>31</v>
      </c>
      <c r="I29" s="6" t="s">
        <v>30</v>
      </c>
      <c r="J29" s="45">
        <f>P25</f>
        <v>0</v>
      </c>
      <c r="K29" s="46"/>
      <c r="L29" s="47"/>
      <c r="M29" s="6" t="s">
        <v>18</v>
      </c>
      <c r="N29" s="6" t="s">
        <v>28</v>
      </c>
      <c r="O29" s="73">
        <f>1000*J29</f>
        <v>0</v>
      </c>
      <c r="P29" s="74"/>
      <c r="Q29" s="74"/>
      <c r="R29" s="75"/>
      <c r="S29" s="6" t="s">
        <v>27</v>
      </c>
    </row>
    <row r="30" spans="1:19" ht="18" customHeight="1">
      <c r="A30" s="2"/>
      <c r="B30" s="2" t="s">
        <v>23</v>
      </c>
      <c r="C30" s="2"/>
      <c r="D30" s="2"/>
      <c r="E30" s="2"/>
      <c r="F30" s="2"/>
      <c r="G30" s="5"/>
      <c r="H30" s="5" t="s">
        <v>32</v>
      </c>
      <c r="I30" s="6" t="s">
        <v>30</v>
      </c>
      <c r="J30" s="45">
        <f>P27</f>
        <v>0</v>
      </c>
      <c r="K30" s="46"/>
      <c r="L30" s="47"/>
      <c r="M30" s="6" t="s">
        <v>18</v>
      </c>
      <c r="N30" s="6" t="s">
        <v>28</v>
      </c>
      <c r="O30" s="73">
        <f>1600*J30</f>
        <v>0</v>
      </c>
      <c r="P30" s="74"/>
      <c r="Q30" s="74"/>
      <c r="R30" s="75"/>
      <c r="S30" s="6" t="s">
        <v>27</v>
      </c>
    </row>
    <row r="31" spans="1:19" ht="18" customHeight="1">
      <c r="A31" s="2"/>
      <c r="B31" s="2" t="s">
        <v>24</v>
      </c>
      <c r="C31" s="2"/>
      <c r="D31" s="2"/>
      <c r="E31" s="2"/>
      <c r="F31" s="2"/>
      <c r="G31" s="5"/>
      <c r="H31" s="5" t="s">
        <v>33</v>
      </c>
      <c r="I31" s="6" t="s">
        <v>30</v>
      </c>
      <c r="J31" s="45"/>
      <c r="K31" s="46"/>
      <c r="L31" s="47"/>
      <c r="M31" s="6" t="s">
        <v>29</v>
      </c>
      <c r="N31" s="6" t="s">
        <v>28</v>
      </c>
      <c r="O31" s="73">
        <f>500*J31</f>
        <v>0</v>
      </c>
      <c r="P31" s="74"/>
      <c r="Q31" s="74"/>
      <c r="R31" s="75"/>
      <c r="S31" s="6" t="s">
        <v>27</v>
      </c>
    </row>
    <row r="32" spans="1:19" ht="18" customHeight="1">
      <c r="A32" s="2"/>
      <c r="B32" s="2" t="s">
        <v>25</v>
      </c>
      <c r="C32" s="2"/>
      <c r="D32" s="2"/>
      <c r="E32" s="2"/>
      <c r="F32" s="2"/>
      <c r="G32" s="5"/>
      <c r="H32" s="5" t="s">
        <v>34</v>
      </c>
      <c r="I32" s="6" t="s">
        <v>30</v>
      </c>
      <c r="J32" s="45"/>
      <c r="K32" s="46"/>
      <c r="L32" s="47"/>
      <c r="M32" s="6" t="s">
        <v>29</v>
      </c>
      <c r="N32" s="6" t="s">
        <v>28</v>
      </c>
      <c r="O32" s="73">
        <f>800*J32</f>
        <v>0</v>
      </c>
      <c r="P32" s="74"/>
      <c r="Q32" s="74"/>
      <c r="R32" s="75"/>
      <c r="S32" s="6" t="s">
        <v>27</v>
      </c>
    </row>
    <row r="33" spans="1:19" ht="18" customHeight="1">
      <c r="A33" s="2"/>
      <c r="B33" s="2" t="s">
        <v>26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73">
        <f>SUM(O29:R32)</f>
        <v>0</v>
      </c>
      <c r="P33" s="74"/>
      <c r="Q33" s="74"/>
      <c r="R33" s="75"/>
      <c r="S33" s="6" t="s">
        <v>27</v>
      </c>
    </row>
    <row r="34" spans="1:19" ht="6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>
      <c r="A35" s="2" t="s">
        <v>39</v>
      </c>
      <c r="B35" s="2" t="s">
        <v>40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>
      <c r="A36" s="2"/>
      <c r="B36" s="7" t="s">
        <v>41</v>
      </c>
      <c r="C36" s="2"/>
      <c r="D36" s="2"/>
      <c r="E36" s="2"/>
      <c r="F36" s="2"/>
      <c r="G36" s="2"/>
      <c r="H36" s="2"/>
      <c r="I36" s="7" t="s">
        <v>47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customHeight="1">
      <c r="A37" s="2"/>
      <c r="B37" s="41"/>
      <c r="C37" s="42"/>
      <c r="D37" s="43"/>
      <c r="E37" s="44"/>
      <c r="F37" s="6" t="s">
        <v>43</v>
      </c>
      <c r="G37" s="59"/>
      <c r="H37" s="60"/>
      <c r="I37" s="60"/>
      <c r="J37" s="60"/>
      <c r="K37" s="46"/>
      <c r="L37" s="46"/>
      <c r="M37" s="46"/>
      <c r="N37" s="46"/>
      <c r="O37" s="46"/>
      <c r="P37" s="47"/>
      <c r="Q37" s="6" t="s">
        <v>44</v>
      </c>
      <c r="R37" s="2"/>
      <c r="S37" s="2"/>
    </row>
    <row r="38" spans="1:19" ht="18" customHeight="1">
      <c r="A38" s="2"/>
      <c r="B38" s="45"/>
      <c r="C38" s="46"/>
      <c r="D38" s="46"/>
      <c r="E38" s="46"/>
      <c r="F38" s="46"/>
      <c r="G38" s="46"/>
      <c r="H38" s="46"/>
      <c r="I38" s="46"/>
      <c r="J38" s="47"/>
      <c r="K38" s="18" t="s">
        <v>46</v>
      </c>
      <c r="L38" s="73">
        <f>O33</f>
        <v>0</v>
      </c>
      <c r="M38" s="74"/>
      <c r="N38" s="74"/>
      <c r="O38" s="74"/>
      <c r="P38" s="19" t="s">
        <v>27</v>
      </c>
      <c r="Q38" s="6" t="s">
        <v>45</v>
      </c>
      <c r="R38" s="2"/>
      <c r="S38" s="2"/>
    </row>
    <row r="39" spans="1:19">
      <c r="A39" s="2"/>
      <c r="B39" s="8" t="s">
        <v>48</v>
      </c>
      <c r="C39" s="2"/>
      <c r="D39" s="2"/>
      <c r="E39" s="2"/>
      <c r="F39" s="2"/>
      <c r="G39" s="2"/>
      <c r="H39" s="2"/>
      <c r="I39" s="2"/>
      <c r="J39" s="2"/>
      <c r="K39" s="2"/>
      <c r="L39" s="7" t="s">
        <v>42</v>
      </c>
      <c r="M39" s="2"/>
      <c r="N39" s="2"/>
      <c r="O39" s="2"/>
      <c r="P39" s="2"/>
      <c r="Q39" s="2"/>
      <c r="R39" s="2"/>
      <c r="S39" s="2"/>
    </row>
    <row r="40" spans="1:19" ht="6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4.1" customHeight="1">
      <c r="A41" s="2" t="s">
        <v>60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4.1" customHeight="1">
      <c r="A42" s="2"/>
      <c r="B42" s="9" t="s">
        <v>49</v>
      </c>
      <c r="C42" s="10"/>
      <c r="D42" s="10"/>
      <c r="E42" s="10"/>
      <c r="F42" s="10"/>
      <c r="G42" s="10" t="s">
        <v>59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1"/>
    </row>
    <row r="43" spans="1:19">
      <c r="A43" s="2"/>
      <c r="B43" s="12"/>
      <c r="C43" s="13"/>
      <c r="D43" s="13"/>
      <c r="E43" s="13"/>
      <c r="F43" s="13"/>
      <c r="G43" s="13"/>
      <c r="H43" s="13" t="s">
        <v>50</v>
      </c>
      <c r="I43" s="13"/>
      <c r="J43" s="13"/>
      <c r="K43" s="13"/>
      <c r="L43" s="13" t="s">
        <v>51</v>
      </c>
      <c r="M43" s="13"/>
      <c r="N43" s="13"/>
      <c r="O43" s="13"/>
      <c r="P43" s="13"/>
      <c r="Q43" s="13"/>
      <c r="R43" s="13"/>
      <c r="S43" s="14"/>
    </row>
    <row r="44" spans="1:19" ht="23.25">
      <c r="A44" s="2"/>
      <c r="B44" s="12"/>
      <c r="C44" s="13"/>
      <c r="D44" s="13"/>
      <c r="E44" s="13"/>
      <c r="F44" s="13"/>
      <c r="G44" s="13"/>
      <c r="H44" s="13" t="s" ph="1">
        <v>52</v>
      </c>
      <c r="I44" s="13" ph="1"/>
      <c r="J44" s="13" ph="1"/>
      <c r="K44" s="13" ph="1"/>
      <c r="L44" s="13" t="s" ph="1">
        <v>58</v>
      </c>
      <c r="M44" s="13" ph="1"/>
      <c r="N44" s="13" ph="1"/>
      <c r="O44" s="13" ph="1"/>
      <c r="P44" s="13"/>
      <c r="Q44" s="13"/>
      <c r="R44" s="13"/>
      <c r="S44" s="14"/>
    </row>
    <row r="45" spans="1:19">
      <c r="A45" s="2"/>
      <c r="B45" s="12"/>
      <c r="C45" s="13"/>
      <c r="D45" s="13"/>
      <c r="E45" s="13"/>
      <c r="F45" s="13"/>
      <c r="G45" s="13" t="s">
        <v>53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4"/>
    </row>
    <row r="46" spans="1:19">
      <c r="A46" s="2"/>
      <c r="B46" s="12"/>
      <c r="C46" s="13"/>
      <c r="D46" s="13"/>
      <c r="E46" s="13"/>
      <c r="F46" s="13"/>
      <c r="G46" s="13"/>
      <c r="H46" s="13" t="s">
        <v>54</v>
      </c>
      <c r="I46" s="13"/>
      <c r="J46" s="13"/>
      <c r="K46" s="13"/>
      <c r="L46" s="13" t="s">
        <v>55</v>
      </c>
      <c r="M46" s="13"/>
      <c r="N46" s="13"/>
      <c r="O46" s="13"/>
      <c r="P46" s="13"/>
      <c r="Q46" s="13"/>
      <c r="R46" s="13"/>
      <c r="S46" s="14"/>
    </row>
    <row r="47" spans="1:19">
      <c r="A47" s="2"/>
      <c r="B47" s="12"/>
      <c r="C47" s="13"/>
      <c r="D47" s="13"/>
      <c r="E47" s="13"/>
      <c r="F47" s="13"/>
      <c r="G47" s="13"/>
      <c r="H47" s="13" t="s">
        <v>56</v>
      </c>
      <c r="I47" s="13"/>
      <c r="J47" s="13"/>
      <c r="K47" s="13"/>
      <c r="L47" s="13" t="s">
        <v>57</v>
      </c>
      <c r="M47" s="13"/>
      <c r="N47" s="13"/>
      <c r="O47" s="13"/>
      <c r="P47" s="13"/>
      <c r="Q47" s="13"/>
      <c r="R47" s="13"/>
      <c r="S47" s="14"/>
    </row>
    <row r="48" spans="1:19" ht="23.25">
      <c r="A48" s="2"/>
      <c r="B48" s="15"/>
      <c r="C48" s="16"/>
      <c r="D48" s="16"/>
      <c r="E48" s="16"/>
      <c r="F48" s="16"/>
      <c r="G48" s="16"/>
      <c r="H48" s="16" t="s" ph="1">
        <v>52</v>
      </c>
      <c r="I48" s="16" ph="1"/>
      <c r="J48" s="16" ph="1"/>
      <c r="K48" s="16" ph="1"/>
      <c r="L48" s="16" t="s" ph="1">
        <v>58</v>
      </c>
      <c r="M48" s="16" ph="1"/>
      <c r="N48" s="16" ph="1"/>
      <c r="O48" s="16" ph="1"/>
      <c r="P48" s="16"/>
      <c r="Q48" s="16"/>
      <c r="R48" s="16"/>
      <c r="S48" s="17"/>
    </row>
    <row r="49" spans="8:15" ht="23.25">
      <c r="H49" s="1" ph="1"/>
      <c r="I49" s="1" ph="1"/>
      <c r="J49" s="1" ph="1"/>
      <c r="K49" s="1" ph="1"/>
      <c r="L49" s="1" ph="1"/>
      <c r="M49" s="1" ph="1"/>
      <c r="N49" s="1" ph="1"/>
      <c r="O49" s="1" ph="1"/>
    </row>
  </sheetData>
  <protectedRanges>
    <protectedRange sqref="B3:S3" name="範囲1"/>
  </protectedRanges>
  <mergeCells count="58">
    <mergeCell ref="P25:R25"/>
    <mergeCell ref="D23:F23"/>
    <mergeCell ref="J23:L23"/>
    <mergeCell ref="B38:J38"/>
    <mergeCell ref="G37:P37"/>
    <mergeCell ref="O29:R29"/>
    <mergeCell ref="O30:R30"/>
    <mergeCell ref="O31:R31"/>
    <mergeCell ref="O32:R32"/>
    <mergeCell ref="O33:R33"/>
    <mergeCell ref="J29:L29"/>
    <mergeCell ref="J30:L30"/>
    <mergeCell ref="J31:L31"/>
    <mergeCell ref="J32:L32"/>
    <mergeCell ref="L38:O38"/>
    <mergeCell ref="B18:D18"/>
    <mergeCell ref="B19:D19"/>
    <mergeCell ref="B20:D20"/>
    <mergeCell ref="D25:F25"/>
    <mergeCell ref="J25:L25"/>
    <mergeCell ref="M18:O18"/>
    <mergeCell ref="M21:O21"/>
    <mergeCell ref="P21:S21"/>
    <mergeCell ref="P23:R23"/>
    <mergeCell ref="M20:O20"/>
    <mergeCell ref="P20:S20"/>
    <mergeCell ref="D27:F27"/>
    <mergeCell ref="J27:L27"/>
    <mergeCell ref="P27:R27"/>
    <mergeCell ref="B8:H8"/>
    <mergeCell ref="B11:S11"/>
    <mergeCell ref="M16:S16"/>
    <mergeCell ref="M17:S17"/>
    <mergeCell ref="E18:H18"/>
    <mergeCell ref="B13:H13"/>
    <mergeCell ref="K13:L13"/>
    <mergeCell ref="M8:S8"/>
    <mergeCell ref="B17:H17"/>
    <mergeCell ref="B16:H16"/>
    <mergeCell ref="B10:F10"/>
    <mergeCell ref="B12:S12"/>
    <mergeCell ref="B21:D21"/>
    <mergeCell ref="Q1:S1"/>
    <mergeCell ref="I5:L5"/>
    <mergeCell ref="B37:C37"/>
    <mergeCell ref="D37:E37"/>
    <mergeCell ref="B14:S14"/>
    <mergeCell ref="B3:S3"/>
    <mergeCell ref="B5:H5"/>
    <mergeCell ref="B7:H7"/>
    <mergeCell ref="M5:S5"/>
    <mergeCell ref="E19:H19"/>
    <mergeCell ref="E20:H20"/>
    <mergeCell ref="E21:H21"/>
    <mergeCell ref="M13:S13"/>
    <mergeCell ref="P18:S18"/>
    <mergeCell ref="M19:O19"/>
    <mergeCell ref="P19:S19"/>
  </mergeCells>
  <phoneticPr fontId="1"/>
  <pageMargins left="0.25" right="0.25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18D0AEC-C28F-4DEF-B4B1-C4AB085756E1}">
          <x14:formula1>
            <xm:f>Sheet1!$A$2:$A$3</xm:f>
          </x14:formula1>
          <xm:sqref>M5:S5</xm:sqref>
        </x14:dataValidation>
        <x14:dataValidation type="list" allowBlank="1" showInputMessage="1" showErrorMessage="1" xr:uid="{32D59BF9-8495-49CB-88E9-C0B43D2F8220}">
          <x14:formula1>
            <xm:f>Sheet1!$A$6:$A$9</xm:f>
          </x14:formula1>
          <xm:sqref>E18:H18 P18:S18</xm:sqref>
        </x14:dataValidation>
        <x14:dataValidation type="list" allowBlank="1" showInputMessage="1" showErrorMessage="1" xr:uid="{D08417E3-B113-4F00-9B60-C76BADE310A6}">
          <x14:formula1>
            <xm:f>Sheet1!$A$12:$A$13</xm:f>
          </x14:formula1>
          <xm:sqref>E19:H19 P19:S19</xm:sqref>
        </x14:dataValidation>
        <x14:dataValidation type="list" allowBlank="1" showInputMessage="1" showErrorMessage="1" xr:uid="{F6E9FE3D-F34C-4AA2-BE40-1B078FF87ADC}">
          <x14:formula1>
            <xm:f>Sheet1!$A$16:$A$17</xm:f>
          </x14:formula1>
          <xm:sqref>E20:H20 P20:S20</xm:sqref>
        </x14:dataValidation>
        <x14:dataValidation type="list" allowBlank="1" showInputMessage="1" showErrorMessage="1" xr:uid="{7E604942-4113-4AD9-B637-D45C2A35BACA}">
          <x14:formula1>
            <xm:f>Sheet1!$A$20:$A$25</xm:f>
          </x14:formula1>
          <xm:sqref>P21:S21 E21:H21</xm:sqref>
        </x14:dataValidation>
        <x14:dataValidation type="list" allowBlank="1" showInputMessage="1" showErrorMessage="1" xr:uid="{ECCC1CEB-9C33-4447-846C-E3B88BCF87DD}">
          <x14:formula1>
            <xm:f>Sheet1!$B$2:$B$32</xm:f>
          </x14:formula1>
          <xm:sqref>D37:E37</xm:sqref>
        </x14:dataValidation>
        <x14:dataValidation type="list" allowBlank="1" showInputMessage="1" showErrorMessage="1" xr:uid="{06B25C66-6234-4C7B-9462-8C911EC05FF7}">
          <x14:formula1>
            <xm:f>Sheet1!$A$28:$A$32</xm:f>
          </x14:formula1>
          <xm:sqref>B37:C37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6134-089B-4E20-B83D-00EC7A331D7E}">
  <sheetPr>
    <pageSetUpPr fitToPage="1"/>
  </sheetPr>
  <dimension ref="A1:R80"/>
  <sheetViews>
    <sheetView zoomScaleNormal="100" workbookViewId="0"/>
  </sheetViews>
  <sheetFormatPr defaultRowHeight="18.75"/>
  <cols>
    <col min="1" max="1" width="5.625" customWidth="1"/>
    <col min="2" max="6" width="10.625" customWidth="1"/>
    <col min="7" max="8" width="8.625" customWidth="1"/>
    <col min="9" max="9" width="12.625" customWidth="1"/>
    <col min="10" max="10" width="10.625" customWidth="1"/>
    <col min="11" max="11" width="12.625" customWidth="1"/>
    <col min="12" max="12" width="10.625" customWidth="1"/>
    <col min="13" max="13" width="12.625" customWidth="1"/>
    <col min="14" max="14" width="10.625" customWidth="1"/>
    <col min="15" max="15" width="12.625" customWidth="1"/>
    <col min="16" max="16" width="10.625" customWidth="1"/>
    <col min="17" max="17" width="12.625" customWidth="1"/>
    <col min="18" max="18" width="10.625" customWidth="1"/>
  </cols>
  <sheetData>
    <row r="1" spans="1:18">
      <c r="A1" s="2" t="s">
        <v>165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77" t="s">
        <v>153</v>
      </c>
      <c r="R1" s="78"/>
    </row>
    <row r="2" spans="1:18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>
      <c r="A3" s="33" t="s">
        <v>117</v>
      </c>
      <c r="B3" s="33"/>
      <c r="C3" s="81">
        <f>申込書!B3</f>
        <v>0</v>
      </c>
      <c r="D3" s="81"/>
      <c r="E3" s="81"/>
      <c r="F3" s="81"/>
      <c r="G3" s="81"/>
      <c r="H3" s="81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20.100000000000001" customHeight="1">
      <c r="A4" s="21" t="s">
        <v>118</v>
      </c>
      <c r="B4" s="21" t="s">
        <v>121</v>
      </c>
      <c r="C4" s="21" t="s">
        <v>19</v>
      </c>
      <c r="D4" s="21" t="s">
        <v>122</v>
      </c>
      <c r="E4" s="21" t="s">
        <v>123</v>
      </c>
      <c r="F4" s="21" t="s">
        <v>119</v>
      </c>
      <c r="G4" s="21" t="s">
        <v>126</v>
      </c>
      <c r="H4" s="21" t="s">
        <v>120</v>
      </c>
      <c r="I4" s="80" t="s">
        <v>124</v>
      </c>
      <c r="J4" s="80"/>
      <c r="K4" s="80" t="s">
        <v>127</v>
      </c>
      <c r="L4" s="80"/>
      <c r="M4" s="80" t="s">
        <v>128</v>
      </c>
      <c r="N4" s="80"/>
      <c r="O4" s="80" t="s">
        <v>129</v>
      </c>
      <c r="P4" s="80"/>
      <c r="Q4" s="80" t="s">
        <v>130</v>
      </c>
      <c r="R4" s="80"/>
    </row>
    <row r="5" spans="1:18" s="24" customFormat="1" ht="20.100000000000001" customHeight="1">
      <c r="A5" s="79" t="s">
        <v>131</v>
      </c>
      <c r="B5" s="79"/>
      <c r="C5" s="79"/>
      <c r="D5" s="79"/>
      <c r="E5" s="79"/>
      <c r="F5" s="79"/>
      <c r="G5" s="79"/>
      <c r="H5" s="79"/>
      <c r="I5" s="23" t="s">
        <v>18</v>
      </c>
      <c r="J5" s="23" t="s">
        <v>125</v>
      </c>
      <c r="K5" s="23" t="s">
        <v>18</v>
      </c>
      <c r="L5" s="23" t="s">
        <v>125</v>
      </c>
      <c r="M5" s="23" t="s">
        <v>18</v>
      </c>
      <c r="N5" s="23" t="s">
        <v>125</v>
      </c>
      <c r="O5" s="23" t="s">
        <v>18</v>
      </c>
      <c r="P5" s="23" t="s">
        <v>125</v>
      </c>
      <c r="Q5" s="23" t="s">
        <v>18</v>
      </c>
      <c r="R5" s="23" t="s">
        <v>125</v>
      </c>
    </row>
    <row r="6" spans="1:18" ht="20.100000000000001" customHeight="1">
      <c r="A6" s="20">
        <f>COUNTA($B$6:B6)</f>
        <v>0</v>
      </c>
      <c r="B6" s="25"/>
      <c r="C6" s="25"/>
      <c r="D6" s="25"/>
      <c r="E6" s="25"/>
      <c r="F6" s="26"/>
      <c r="G6" s="20">
        <f>DATEDIF(F6,Sheet1!$A$35,"y")</f>
        <v>126</v>
      </c>
      <c r="H6" s="25"/>
      <c r="I6" s="27"/>
      <c r="J6" s="28"/>
      <c r="K6" s="27"/>
      <c r="L6" s="28"/>
      <c r="M6" s="27"/>
      <c r="N6" s="28"/>
      <c r="O6" s="27"/>
      <c r="P6" s="28"/>
      <c r="Q6" s="27"/>
      <c r="R6" s="28"/>
    </row>
    <row r="7" spans="1:18" ht="20.100000000000001" customHeight="1">
      <c r="A7" s="20">
        <f>COUNTA($B$6:B7)</f>
        <v>0</v>
      </c>
      <c r="B7" s="25"/>
      <c r="C7" s="25"/>
      <c r="D7" s="25"/>
      <c r="E7" s="25"/>
      <c r="F7" s="25"/>
      <c r="G7" s="20">
        <f>DATEDIF(F7,Sheet1!$A$35,"y")</f>
        <v>126</v>
      </c>
      <c r="H7" s="25"/>
      <c r="I7" s="27"/>
      <c r="J7" s="28"/>
      <c r="K7" s="27"/>
      <c r="L7" s="28"/>
      <c r="M7" s="27"/>
      <c r="N7" s="28"/>
      <c r="O7" s="27"/>
      <c r="P7" s="28"/>
      <c r="Q7" s="27"/>
      <c r="R7" s="28"/>
    </row>
    <row r="8" spans="1:18" ht="20.100000000000001" customHeight="1">
      <c r="A8" s="20">
        <f>COUNTA($B$6:B8)</f>
        <v>0</v>
      </c>
      <c r="B8" s="25"/>
      <c r="C8" s="25"/>
      <c r="D8" s="25"/>
      <c r="E8" s="25"/>
      <c r="F8" s="25"/>
      <c r="G8" s="20">
        <f>DATEDIF(F8,Sheet1!$A$35,"y")</f>
        <v>126</v>
      </c>
      <c r="H8" s="25"/>
      <c r="I8" s="27"/>
      <c r="J8" s="28"/>
      <c r="K8" s="27"/>
      <c r="L8" s="28"/>
      <c r="M8" s="27"/>
      <c r="N8" s="28"/>
      <c r="O8" s="27"/>
      <c r="P8" s="28"/>
      <c r="Q8" s="27"/>
      <c r="R8" s="28"/>
    </row>
    <row r="9" spans="1:18" ht="20.100000000000001" customHeight="1">
      <c r="A9" s="20">
        <f>COUNTA($B$6:B9)</f>
        <v>0</v>
      </c>
      <c r="B9" s="25"/>
      <c r="C9" s="25"/>
      <c r="D9" s="25"/>
      <c r="E9" s="25"/>
      <c r="F9" s="25"/>
      <c r="G9" s="20">
        <f>DATEDIF(F9,Sheet1!$A$35,"y")</f>
        <v>126</v>
      </c>
      <c r="H9" s="25"/>
      <c r="I9" s="27"/>
      <c r="J9" s="28"/>
      <c r="K9" s="27"/>
      <c r="L9" s="28"/>
      <c r="M9" s="27"/>
      <c r="N9" s="28"/>
      <c r="O9" s="27"/>
      <c r="P9" s="28"/>
      <c r="Q9" s="27"/>
      <c r="R9" s="28"/>
    </row>
    <row r="10" spans="1:18" ht="20.100000000000001" customHeight="1">
      <c r="A10" s="20">
        <f>COUNTA($B$6:B10)</f>
        <v>0</v>
      </c>
      <c r="B10" s="25"/>
      <c r="C10" s="25"/>
      <c r="D10" s="25"/>
      <c r="E10" s="25"/>
      <c r="F10" s="25"/>
      <c r="G10" s="20">
        <f>DATEDIF(F10,Sheet1!$A$35,"y")</f>
        <v>126</v>
      </c>
      <c r="H10" s="25"/>
      <c r="I10" s="27"/>
      <c r="J10" s="28"/>
      <c r="K10" s="27"/>
      <c r="L10" s="28"/>
      <c r="M10" s="27"/>
      <c r="N10" s="28"/>
      <c r="O10" s="27"/>
      <c r="P10" s="28"/>
      <c r="Q10" s="27"/>
      <c r="R10" s="28"/>
    </row>
    <row r="11" spans="1:18" ht="20.100000000000001" customHeight="1">
      <c r="A11" s="20">
        <f>COUNTA($B$6:B11)</f>
        <v>0</v>
      </c>
      <c r="B11" s="25"/>
      <c r="C11" s="25"/>
      <c r="D11" s="25"/>
      <c r="E11" s="25"/>
      <c r="F11" s="25"/>
      <c r="G11" s="20">
        <f>DATEDIF(F11,Sheet1!$A$35,"y")</f>
        <v>126</v>
      </c>
      <c r="H11" s="25"/>
      <c r="I11" s="27"/>
      <c r="J11" s="28"/>
      <c r="K11" s="27"/>
      <c r="L11" s="28"/>
      <c r="M11" s="27"/>
      <c r="N11" s="28"/>
      <c r="O11" s="27"/>
      <c r="P11" s="28"/>
      <c r="Q11" s="27"/>
      <c r="R11" s="28"/>
    </row>
    <row r="12" spans="1:18" ht="20.100000000000001" customHeight="1">
      <c r="A12" s="20">
        <f>COUNTA($B$6:B12)</f>
        <v>0</v>
      </c>
      <c r="B12" s="25"/>
      <c r="C12" s="25"/>
      <c r="D12" s="25"/>
      <c r="E12" s="25"/>
      <c r="F12" s="25"/>
      <c r="G12" s="20">
        <f>DATEDIF(F12,Sheet1!$A$35,"y")</f>
        <v>126</v>
      </c>
      <c r="H12" s="25"/>
      <c r="I12" s="27"/>
      <c r="J12" s="28"/>
      <c r="K12" s="27"/>
      <c r="L12" s="28"/>
      <c r="M12" s="27"/>
      <c r="N12" s="28"/>
      <c r="O12" s="27"/>
      <c r="P12" s="28"/>
      <c r="Q12" s="27"/>
      <c r="R12" s="28"/>
    </row>
    <row r="13" spans="1:18" ht="20.100000000000001" customHeight="1">
      <c r="A13" s="20">
        <f>COUNTA($B$6:B13)</f>
        <v>0</v>
      </c>
      <c r="B13" s="25"/>
      <c r="C13" s="25"/>
      <c r="D13" s="25"/>
      <c r="E13" s="25"/>
      <c r="F13" s="25"/>
      <c r="G13" s="20">
        <f>DATEDIF(F13,Sheet1!$A$35,"y")</f>
        <v>126</v>
      </c>
      <c r="H13" s="25"/>
      <c r="I13" s="27"/>
      <c r="J13" s="28"/>
      <c r="K13" s="27"/>
      <c r="L13" s="28"/>
      <c r="M13" s="27"/>
      <c r="N13" s="28"/>
      <c r="O13" s="27"/>
      <c r="P13" s="28"/>
      <c r="Q13" s="27"/>
      <c r="R13" s="28"/>
    </row>
    <row r="14" spans="1:18" ht="20.100000000000001" customHeight="1">
      <c r="A14" s="20">
        <f>COUNTA($B$6:B14)</f>
        <v>0</v>
      </c>
      <c r="B14" s="25"/>
      <c r="C14" s="25"/>
      <c r="D14" s="25"/>
      <c r="E14" s="25"/>
      <c r="F14" s="25"/>
      <c r="G14" s="20">
        <f>DATEDIF(F14,Sheet1!$A$35,"y")</f>
        <v>126</v>
      </c>
      <c r="H14" s="25"/>
      <c r="I14" s="27"/>
      <c r="J14" s="28"/>
      <c r="K14" s="27"/>
      <c r="L14" s="28"/>
      <c r="M14" s="27"/>
      <c r="N14" s="28"/>
      <c r="O14" s="27"/>
      <c r="P14" s="28"/>
      <c r="Q14" s="27"/>
      <c r="R14" s="28"/>
    </row>
    <row r="15" spans="1:18" ht="20.100000000000001" customHeight="1">
      <c r="A15" s="20">
        <f>COUNTA($B$6:B15)</f>
        <v>0</v>
      </c>
      <c r="B15" s="25"/>
      <c r="C15" s="25"/>
      <c r="D15" s="25"/>
      <c r="E15" s="25"/>
      <c r="F15" s="25"/>
      <c r="G15" s="20">
        <f>DATEDIF(F15,Sheet1!$A$35,"y")</f>
        <v>126</v>
      </c>
      <c r="H15" s="25"/>
      <c r="I15" s="27"/>
      <c r="J15" s="28"/>
      <c r="K15" s="27"/>
      <c r="L15" s="28"/>
      <c r="M15" s="27"/>
      <c r="N15" s="28"/>
      <c r="O15" s="27"/>
      <c r="P15" s="28"/>
      <c r="Q15" s="27"/>
      <c r="R15" s="28"/>
    </row>
    <row r="16" spans="1:18" ht="20.100000000000001" customHeight="1">
      <c r="A16" s="20">
        <f>COUNTA($B$6:B16)</f>
        <v>0</v>
      </c>
      <c r="B16" s="25"/>
      <c r="C16" s="25"/>
      <c r="D16" s="25"/>
      <c r="E16" s="25"/>
      <c r="F16" s="25"/>
      <c r="G16" s="20">
        <f>DATEDIF(F16,Sheet1!$A$35,"y")</f>
        <v>126</v>
      </c>
      <c r="H16" s="25"/>
      <c r="I16" s="27"/>
      <c r="J16" s="28"/>
      <c r="K16" s="27"/>
      <c r="L16" s="28"/>
      <c r="M16" s="27"/>
      <c r="N16" s="28"/>
      <c r="O16" s="27"/>
      <c r="P16" s="28"/>
      <c r="Q16" s="27"/>
      <c r="R16" s="28"/>
    </row>
    <row r="17" spans="1:18" ht="20.100000000000001" customHeight="1">
      <c r="A17" s="20">
        <f>COUNTA($B$6:B17)</f>
        <v>0</v>
      </c>
      <c r="B17" s="25"/>
      <c r="C17" s="25"/>
      <c r="D17" s="25"/>
      <c r="E17" s="25"/>
      <c r="F17" s="25"/>
      <c r="G17" s="20">
        <f>DATEDIF(F17,Sheet1!$A$35,"y")</f>
        <v>126</v>
      </c>
      <c r="H17" s="25"/>
      <c r="I17" s="27"/>
      <c r="J17" s="28"/>
      <c r="K17" s="27"/>
      <c r="L17" s="28"/>
      <c r="M17" s="27"/>
      <c r="N17" s="28"/>
      <c r="O17" s="27"/>
      <c r="P17" s="28"/>
      <c r="Q17" s="27"/>
      <c r="R17" s="28"/>
    </row>
    <row r="18" spans="1:18" ht="20.100000000000001" customHeight="1">
      <c r="A18" s="20">
        <f>COUNTA($B$6:B18)</f>
        <v>0</v>
      </c>
      <c r="B18" s="25"/>
      <c r="C18" s="25"/>
      <c r="D18" s="25"/>
      <c r="E18" s="25"/>
      <c r="F18" s="25"/>
      <c r="G18" s="20">
        <f>DATEDIF(F18,Sheet1!$A$35,"y")</f>
        <v>126</v>
      </c>
      <c r="H18" s="25"/>
      <c r="I18" s="27"/>
      <c r="J18" s="28"/>
      <c r="K18" s="27"/>
      <c r="L18" s="28"/>
      <c r="M18" s="27"/>
      <c r="N18" s="28"/>
      <c r="O18" s="27"/>
      <c r="P18" s="28"/>
      <c r="Q18" s="27"/>
      <c r="R18" s="28"/>
    </row>
    <row r="19" spans="1:18" ht="20.100000000000001" customHeight="1">
      <c r="A19" s="20">
        <f>COUNTA($B$6:B19)</f>
        <v>0</v>
      </c>
      <c r="B19" s="25"/>
      <c r="C19" s="25"/>
      <c r="D19" s="25"/>
      <c r="E19" s="25"/>
      <c r="F19" s="25"/>
      <c r="G19" s="20">
        <f>DATEDIF(F19,Sheet1!$A$35,"y")</f>
        <v>126</v>
      </c>
      <c r="H19" s="25"/>
      <c r="I19" s="27"/>
      <c r="J19" s="28"/>
      <c r="K19" s="27"/>
      <c r="L19" s="28"/>
      <c r="M19" s="27"/>
      <c r="N19" s="28"/>
      <c r="O19" s="27"/>
      <c r="P19" s="28"/>
      <c r="Q19" s="27"/>
      <c r="R19" s="28"/>
    </row>
    <row r="20" spans="1:18" ht="20.100000000000001" customHeight="1">
      <c r="A20" s="20">
        <f>COUNTA($B$6:B20)</f>
        <v>0</v>
      </c>
      <c r="B20" s="25"/>
      <c r="C20" s="25"/>
      <c r="D20" s="25"/>
      <c r="E20" s="25"/>
      <c r="F20" s="25"/>
      <c r="G20" s="20">
        <f>DATEDIF(F20,Sheet1!$A$35,"y")</f>
        <v>126</v>
      </c>
      <c r="H20" s="25"/>
      <c r="I20" s="27"/>
      <c r="J20" s="28"/>
      <c r="K20" s="27"/>
      <c r="L20" s="28"/>
      <c r="M20" s="27"/>
      <c r="N20" s="28"/>
      <c r="O20" s="27"/>
      <c r="P20" s="28"/>
      <c r="Q20" s="27"/>
      <c r="R20" s="28"/>
    </row>
    <row r="21" spans="1:18" ht="20.100000000000001" customHeight="1">
      <c r="A21" s="20">
        <f>COUNTA($B$6:B21)</f>
        <v>0</v>
      </c>
      <c r="B21" s="25"/>
      <c r="C21" s="25"/>
      <c r="D21" s="25"/>
      <c r="E21" s="25"/>
      <c r="F21" s="25"/>
      <c r="G21" s="20">
        <f>DATEDIF(F21,Sheet1!$A$35,"y")</f>
        <v>126</v>
      </c>
      <c r="H21" s="25"/>
      <c r="I21" s="27"/>
      <c r="J21" s="28"/>
      <c r="K21" s="27"/>
      <c r="L21" s="28"/>
      <c r="M21" s="27"/>
      <c r="N21" s="28"/>
      <c r="O21" s="27"/>
      <c r="P21" s="28"/>
      <c r="Q21" s="27"/>
      <c r="R21" s="28"/>
    </row>
    <row r="22" spans="1:18" ht="20.100000000000001" customHeight="1">
      <c r="A22" s="20">
        <f>COUNTA($B$6:B22)</f>
        <v>0</v>
      </c>
      <c r="B22" s="25"/>
      <c r="C22" s="25"/>
      <c r="D22" s="25"/>
      <c r="E22" s="25"/>
      <c r="F22" s="25"/>
      <c r="G22" s="20">
        <f>DATEDIF(F22,Sheet1!$A$35,"y")</f>
        <v>126</v>
      </c>
      <c r="H22" s="25"/>
      <c r="I22" s="27"/>
      <c r="J22" s="28"/>
      <c r="K22" s="27"/>
      <c r="L22" s="28"/>
      <c r="M22" s="27"/>
      <c r="N22" s="28"/>
      <c r="O22" s="27"/>
      <c r="P22" s="28"/>
      <c r="Q22" s="27"/>
      <c r="R22" s="28"/>
    </row>
    <row r="23" spans="1:18" ht="20.100000000000001" customHeight="1">
      <c r="A23" s="20">
        <f>COUNTA($B$6:B23)</f>
        <v>0</v>
      </c>
      <c r="B23" s="25"/>
      <c r="C23" s="25"/>
      <c r="D23" s="25"/>
      <c r="E23" s="25"/>
      <c r="F23" s="25"/>
      <c r="G23" s="20">
        <f>DATEDIF(F23,Sheet1!$A$35,"y")</f>
        <v>126</v>
      </c>
      <c r="H23" s="25"/>
      <c r="I23" s="27"/>
      <c r="J23" s="28"/>
      <c r="K23" s="27"/>
      <c r="L23" s="28"/>
      <c r="M23" s="27"/>
      <c r="N23" s="28"/>
      <c r="O23" s="27"/>
      <c r="P23" s="28"/>
      <c r="Q23" s="27"/>
      <c r="R23" s="28"/>
    </row>
    <row r="24" spans="1:18" ht="20.100000000000001" customHeight="1">
      <c r="A24" s="20">
        <f>COUNTA($B$6:B24)</f>
        <v>0</v>
      </c>
      <c r="B24" s="25"/>
      <c r="C24" s="25"/>
      <c r="D24" s="25"/>
      <c r="E24" s="25"/>
      <c r="F24" s="25"/>
      <c r="G24" s="20">
        <f>DATEDIF(F24,Sheet1!$A$35,"y")</f>
        <v>126</v>
      </c>
      <c r="H24" s="25"/>
      <c r="I24" s="27"/>
      <c r="J24" s="28"/>
      <c r="K24" s="27"/>
      <c r="L24" s="28"/>
      <c r="M24" s="27"/>
      <c r="N24" s="28"/>
      <c r="O24" s="27"/>
      <c r="P24" s="28"/>
      <c r="Q24" s="27"/>
      <c r="R24" s="28"/>
    </row>
    <row r="25" spans="1:18" ht="20.100000000000001" customHeight="1">
      <c r="A25" s="20">
        <f>COUNTA($B$6:B25)</f>
        <v>0</v>
      </c>
      <c r="B25" s="25"/>
      <c r="C25" s="25"/>
      <c r="D25" s="25"/>
      <c r="E25" s="25"/>
      <c r="F25" s="25"/>
      <c r="G25" s="20">
        <f>DATEDIF(F25,Sheet1!$A$35,"y")</f>
        <v>126</v>
      </c>
      <c r="H25" s="25"/>
      <c r="I25" s="27"/>
      <c r="J25" s="28"/>
      <c r="K25" s="27"/>
      <c r="L25" s="28"/>
      <c r="M25" s="27"/>
      <c r="N25" s="28"/>
      <c r="O25" s="27"/>
      <c r="P25" s="28"/>
      <c r="Q25" s="27"/>
      <c r="R25" s="28"/>
    </row>
    <row r="26" spans="1:18" ht="20.100000000000001" customHeight="1">
      <c r="A26" s="20">
        <f>COUNTA($B$6:B26)</f>
        <v>0</v>
      </c>
      <c r="B26" s="25"/>
      <c r="C26" s="25"/>
      <c r="D26" s="25"/>
      <c r="E26" s="25"/>
      <c r="F26" s="25"/>
      <c r="G26" s="20">
        <f>DATEDIF(F26,Sheet1!$A$35,"y")</f>
        <v>126</v>
      </c>
      <c r="H26" s="25"/>
      <c r="I26" s="27"/>
      <c r="J26" s="28"/>
      <c r="K26" s="27"/>
      <c r="L26" s="28"/>
      <c r="M26" s="27"/>
      <c r="N26" s="28"/>
      <c r="O26" s="27"/>
      <c r="P26" s="28"/>
      <c r="Q26" s="27"/>
      <c r="R26" s="28"/>
    </row>
    <row r="27" spans="1:18" ht="20.100000000000001" customHeight="1">
      <c r="A27" s="20">
        <f>COUNTA($B$6:B27)</f>
        <v>0</v>
      </c>
      <c r="B27" s="25"/>
      <c r="C27" s="25"/>
      <c r="D27" s="25"/>
      <c r="E27" s="25"/>
      <c r="F27" s="25"/>
      <c r="G27" s="20">
        <f>DATEDIF(F27,Sheet1!$A$35,"y")</f>
        <v>126</v>
      </c>
      <c r="H27" s="25"/>
      <c r="I27" s="27"/>
      <c r="J27" s="28"/>
      <c r="K27" s="27"/>
      <c r="L27" s="28"/>
      <c r="M27" s="27"/>
      <c r="N27" s="28"/>
      <c r="O27" s="27"/>
      <c r="P27" s="28"/>
      <c r="Q27" s="27"/>
      <c r="R27" s="28"/>
    </row>
    <row r="28" spans="1:18" ht="20.100000000000001" customHeight="1">
      <c r="A28" s="20">
        <f>COUNTA($B$6:B28)</f>
        <v>0</v>
      </c>
      <c r="B28" s="25"/>
      <c r="C28" s="25"/>
      <c r="D28" s="25"/>
      <c r="E28" s="25"/>
      <c r="F28" s="25"/>
      <c r="G28" s="20">
        <f>DATEDIF(F28,Sheet1!$A$35,"y")</f>
        <v>126</v>
      </c>
      <c r="H28" s="25"/>
      <c r="I28" s="27"/>
      <c r="J28" s="28"/>
      <c r="K28" s="27"/>
      <c r="L28" s="28"/>
      <c r="M28" s="27"/>
      <c r="N28" s="28"/>
      <c r="O28" s="27"/>
      <c r="P28" s="28"/>
      <c r="Q28" s="27"/>
      <c r="R28" s="28"/>
    </row>
    <row r="29" spans="1:18" ht="20.100000000000001" customHeight="1">
      <c r="A29" s="20">
        <f>COUNTA($B$6:B29)</f>
        <v>0</v>
      </c>
      <c r="B29" s="25"/>
      <c r="C29" s="25"/>
      <c r="D29" s="25"/>
      <c r="E29" s="25"/>
      <c r="F29" s="25"/>
      <c r="G29" s="20">
        <f>DATEDIF(F29,Sheet1!$A$35,"y")</f>
        <v>126</v>
      </c>
      <c r="H29" s="25"/>
      <c r="I29" s="27"/>
      <c r="J29" s="28"/>
      <c r="K29" s="27"/>
      <c r="L29" s="28"/>
      <c r="M29" s="27"/>
      <c r="N29" s="28"/>
      <c r="O29" s="27"/>
      <c r="P29" s="28"/>
      <c r="Q29" s="27"/>
      <c r="R29" s="28"/>
    </row>
    <row r="30" spans="1:18" ht="20.100000000000001" customHeight="1">
      <c r="A30" s="20">
        <f>COUNTA($B$6:B30)</f>
        <v>0</v>
      </c>
      <c r="B30" s="25"/>
      <c r="C30" s="25"/>
      <c r="D30" s="25"/>
      <c r="E30" s="25"/>
      <c r="F30" s="25"/>
      <c r="G30" s="20">
        <f>DATEDIF(F30,Sheet1!$A$35,"y")</f>
        <v>126</v>
      </c>
      <c r="H30" s="25"/>
      <c r="I30" s="27"/>
      <c r="J30" s="28"/>
      <c r="K30" s="27"/>
      <c r="L30" s="28"/>
      <c r="M30" s="27"/>
      <c r="N30" s="28"/>
      <c r="O30" s="27"/>
      <c r="P30" s="28"/>
      <c r="Q30" s="27"/>
      <c r="R30" s="28"/>
    </row>
    <row r="31" spans="1:18" ht="20.100000000000001" customHeight="1">
      <c r="A31" s="20">
        <f>COUNTA($B$6:B31)</f>
        <v>0</v>
      </c>
      <c r="B31" s="25"/>
      <c r="C31" s="25"/>
      <c r="D31" s="25"/>
      <c r="E31" s="25"/>
      <c r="F31" s="25"/>
      <c r="G31" s="20">
        <f>DATEDIF(F31,Sheet1!$A$35,"y")</f>
        <v>126</v>
      </c>
      <c r="H31" s="25"/>
      <c r="I31" s="27"/>
      <c r="J31" s="28"/>
      <c r="K31" s="27"/>
      <c r="L31" s="28"/>
      <c r="M31" s="27"/>
      <c r="N31" s="28"/>
      <c r="O31" s="27"/>
      <c r="P31" s="28"/>
      <c r="Q31" s="27"/>
      <c r="R31" s="28"/>
    </row>
    <row r="32" spans="1:18" ht="20.100000000000001" customHeight="1">
      <c r="A32" s="20">
        <f>COUNTA($B$6:B32)</f>
        <v>0</v>
      </c>
      <c r="B32" s="25"/>
      <c r="C32" s="25"/>
      <c r="D32" s="25"/>
      <c r="E32" s="25"/>
      <c r="F32" s="25"/>
      <c r="G32" s="20">
        <f>DATEDIF(F32,Sheet1!$A$35,"y")</f>
        <v>126</v>
      </c>
      <c r="H32" s="25"/>
      <c r="I32" s="27"/>
      <c r="J32" s="28"/>
      <c r="K32" s="27"/>
      <c r="L32" s="28"/>
      <c r="M32" s="27"/>
      <c r="N32" s="28"/>
      <c r="O32" s="27"/>
      <c r="P32" s="28"/>
      <c r="Q32" s="27"/>
      <c r="R32" s="28"/>
    </row>
    <row r="33" spans="1:18" ht="20.100000000000001" customHeight="1">
      <c r="A33" s="20">
        <f>COUNTA($B$6:B33)</f>
        <v>0</v>
      </c>
      <c r="B33" s="25"/>
      <c r="C33" s="25"/>
      <c r="D33" s="25"/>
      <c r="E33" s="25"/>
      <c r="F33" s="25"/>
      <c r="G33" s="20">
        <f>DATEDIF(F33,Sheet1!$A$35,"y")</f>
        <v>126</v>
      </c>
      <c r="H33" s="25"/>
      <c r="I33" s="27"/>
      <c r="J33" s="28"/>
      <c r="K33" s="27"/>
      <c r="L33" s="28"/>
      <c r="M33" s="27"/>
      <c r="N33" s="28"/>
      <c r="O33" s="27"/>
      <c r="P33" s="28"/>
      <c r="Q33" s="27"/>
      <c r="R33" s="28"/>
    </row>
    <row r="34" spans="1:18" ht="20.100000000000001" customHeight="1">
      <c r="A34" s="20">
        <f>COUNTA($B$6:B34)</f>
        <v>0</v>
      </c>
      <c r="B34" s="25"/>
      <c r="C34" s="25"/>
      <c r="D34" s="25"/>
      <c r="E34" s="25"/>
      <c r="F34" s="25"/>
      <c r="G34" s="20">
        <f>DATEDIF(F34,Sheet1!$A$35,"y")</f>
        <v>126</v>
      </c>
      <c r="H34" s="25"/>
      <c r="I34" s="27"/>
      <c r="J34" s="28"/>
      <c r="K34" s="27"/>
      <c r="L34" s="28"/>
      <c r="M34" s="27"/>
      <c r="N34" s="28"/>
      <c r="O34" s="27"/>
      <c r="P34" s="28"/>
      <c r="Q34" s="27"/>
      <c r="R34" s="28"/>
    </row>
    <row r="35" spans="1:18" ht="20.100000000000001" customHeight="1">
      <c r="A35" s="20">
        <f>COUNTA($B$6:B35)</f>
        <v>0</v>
      </c>
      <c r="B35" s="25"/>
      <c r="C35" s="25"/>
      <c r="D35" s="25"/>
      <c r="E35" s="25"/>
      <c r="F35" s="25"/>
      <c r="G35" s="20">
        <f>DATEDIF(F35,Sheet1!$A$35,"y")</f>
        <v>126</v>
      </c>
      <c r="H35" s="25"/>
      <c r="I35" s="27"/>
      <c r="J35" s="28"/>
      <c r="K35" s="27"/>
      <c r="L35" s="28"/>
      <c r="M35" s="27"/>
      <c r="N35" s="28"/>
      <c r="O35" s="27"/>
      <c r="P35" s="28"/>
      <c r="Q35" s="27"/>
      <c r="R35" s="28"/>
    </row>
    <row r="36" spans="1:18">
      <c r="A36" s="20">
        <f>COUNTA($B$6:B36)</f>
        <v>0</v>
      </c>
      <c r="B36" s="25"/>
      <c r="C36" s="25"/>
      <c r="D36" s="25"/>
      <c r="E36" s="25"/>
      <c r="F36" s="25"/>
      <c r="G36" s="20">
        <f>DATEDIF(F36,Sheet1!$A$35,"y")</f>
        <v>126</v>
      </c>
      <c r="H36" s="25"/>
      <c r="I36" s="27"/>
      <c r="J36" s="28"/>
      <c r="K36" s="27"/>
      <c r="L36" s="28"/>
      <c r="M36" s="27"/>
      <c r="N36" s="28"/>
      <c r="O36" s="27"/>
      <c r="P36" s="28"/>
      <c r="Q36" s="27"/>
      <c r="R36" s="28"/>
    </row>
    <row r="37" spans="1:18">
      <c r="A37" s="20">
        <f>COUNTA($B$6:B37)</f>
        <v>0</v>
      </c>
      <c r="B37" s="25"/>
      <c r="C37" s="25"/>
      <c r="D37" s="25"/>
      <c r="E37" s="25"/>
      <c r="F37" s="25"/>
      <c r="G37" s="20">
        <f>DATEDIF(F37,Sheet1!$A$35,"y")</f>
        <v>126</v>
      </c>
      <c r="H37" s="25"/>
      <c r="I37" s="27"/>
      <c r="J37" s="28"/>
      <c r="K37" s="27"/>
      <c r="L37" s="28"/>
      <c r="M37" s="27"/>
      <c r="N37" s="28"/>
      <c r="O37" s="27"/>
      <c r="P37" s="28"/>
      <c r="Q37" s="27"/>
      <c r="R37" s="28"/>
    </row>
    <row r="38" spans="1:18">
      <c r="A38" s="20">
        <f>COUNTA($B$6:B38)</f>
        <v>0</v>
      </c>
      <c r="B38" s="25"/>
      <c r="C38" s="25"/>
      <c r="D38" s="25"/>
      <c r="E38" s="25"/>
      <c r="F38" s="25"/>
      <c r="G38" s="20">
        <f>DATEDIF(F38,Sheet1!$A$35,"y")</f>
        <v>126</v>
      </c>
      <c r="H38" s="25"/>
      <c r="I38" s="27"/>
      <c r="J38" s="28"/>
      <c r="K38" s="27"/>
      <c r="L38" s="28"/>
      <c r="M38" s="27"/>
      <c r="N38" s="28"/>
      <c r="O38" s="27"/>
      <c r="P38" s="28"/>
      <c r="Q38" s="27"/>
      <c r="R38" s="28"/>
    </row>
    <row r="39" spans="1:18">
      <c r="A39" s="20">
        <f>COUNTA($B$6:B39)</f>
        <v>0</v>
      </c>
      <c r="B39" s="25"/>
      <c r="C39" s="25"/>
      <c r="D39" s="25"/>
      <c r="E39" s="25"/>
      <c r="F39" s="25"/>
      <c r="G39" s="20">
        <f>DATEDIF(F39,Sheet1!$A$35,"y")</f>
        <v>126</v>
      </c>
      <c r="H39" s="25"/>
      <c r="I39" s="27"/>
      <c r="J39" s="28"/>
      <c r="K39" s="27"/>
      <c r="L39" s="28"/>
      <c r="M39" s="27"/>
      <c r="N39" s="28"/>
      <c r="O39" s="27"/>
      <c r="P39" s="28"/>
      <c r="Q39" s="27"/>
      <c r="R39" s="28"/>
    </row>
    <row r="40" spans="1:18">
      <c r="A40" s="20">
        <f>COUNTA($B$6:B40)</f>
        <v>0</v>
      </c>
      <c r="B40" s="25"/>
      <c r="C40" s="25"/>
      <c r="D40" s="25"/>
      <c r="E40" s="25"/>
      <c r="F40" s="25"/>
      <c r="G40" s="20">
        <f>DATEDIF(F40,Sheet1!$A$35,"y")</f>
        <v>126</v>
      </c>
      <c r="H40" s="25"/>
      <c r="I40" s="27"/>
      <c r="J40" s="28"/>
      <c r="K40" s="27"/>
      <c r="L40" s="28"/>
      <c r="M40" s="27"/>
      <c r="N40" s="28"/>
      <c r="O40" s="27"/>
      <c r="P40" s="28"/>
      <c r="Q40" s="27"/>
      <c r="R40" s="28"/>
    </row>
    <row r="41" spans="1:18">
      <c r="A41" s="33"/>
      <c r="B41" s="33"/>
      <c r="C41" s="33"/>
      <c r="D41" s="33"/>
      <c r="E41" s="33"/>
      <c r="F41" s="33"/>
      <c r="G41" s="33"/>
      <c r="H41" s="33"/>
      <c r="I41" s="34"/>
      <c r="J41" s="35"/>
      <c r="K41" s="34"/>
      <c r="L41" s="35"/>
      <c r="M41" s="34"/>
      <c r="N41" s="35"/>
      <c r="O41" s="34"/>
      <c r="P41" s="35"/>
      <c r="Q41" s="34"/>
      <c r="R41" s="35"/>
    </row>
    <row r="42" spans="1:18">
      <c r="A42" s="33"/>
      <c r="B42" s="33"/>
      <c r="C42" s="33"/>
      <c r="D42" s="33"/>
      <c r="E42" s="33"/>
      <c r="F42" s="33"/>
      <c r="G42" s="33"/>
      <c r="H42" s="33"/>
      <c r="I42" s="34"/>
      <c r="J42" s="35"/>
      <c r="K42" s="34"/>
      <c r="L42" s="35"/>
      <c r="M42" s="34"/>
      <c r="N42" s="35"/>
      <c r="O42" s="34"/>
      <c r="P42" s="35"/>
      <c r="Q42" s="34"/>
      <c r="R42" s="35"/>
    </row>
    <row r="43" spans="1:18">
      <c r="A43" s="33" t="s">
        <v>117</v>
      </c>
      <c r="B43" s="33"/>
      <c r="C43" s="81">
        <f>申込書!B3</f>
        <v>0</v>
      </c>
      <c r="D43" s="81"/>
      <c r="E43" s="81"/>
      <c r="F43" s="81"/>
      <c r="G43" s="81"/>
      <c r="H43" s="81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ht="20.100000000000001" customHeight="1">
      <c r="A44" s="21" t="s">
        <v>118</v>
      </c>
      <c r="B44" s="21" t="s">
        <v>121</v>
      </c>
      <c r="C44" s="21" t="s">
        <v>19</v>
      </c>
      <c r="D44" s="21" t="s">
        <v>122</v>
      </c>
      <c r="E44" s="21" t="s">
        <v>123</v>
      </c>
      <c r="F44" s="21" t="s">
        <v>119</v>
      </c>
      <c r="G44" s="21" t="s">
        <v>126</v>
      </c>
      <c r="H44" s="21" t="s">
        <v>120</v>
      </c>
      <c r="I44" s="80" t="s">
        <v>124</v>
      </c>
      <c r="J44" s="80"/>
      <c r="K44" s="80" t="s">
        <v>127</v>
      </c>
      <c r="L44" s="80"/>
      <c r="M44" s="80" t="s">
        <v>128</v>
      </c>
      <c r="N44" s="80"/>
      <c r="O44" s="80" t="s">
        <v>129</v>
      </c>
      <c r="P44" s="80"/>
      <c r="Q44" s="80" t="s">
        <v>130</v>
      </c>
      <c r="R44" s="80"/>
    </row>
    <row r="45" spans="1:18" ht="20.100000000000001" customHeight="1">
      <c r="A45" s="76" t="s">
        <v>151</v>
      </c>
      <c r="B45" s="76"/>
      <c r="C45" s="76"/>
      <c r="D45" s="76"/>
      <c r="E45" s="76"/>
      <c r="F45" s="76"/>
      <c r="G45" s="76"/>
      <c r="H45" s="76"/>
      <c r="I45" s="21" t="s">
        <v>18</v>
      </c>
      <c r="J45" s="21" t="s">
        <v>125</v>
      </c>
      <c r="K45" s="21" t="s">
        <v>18</v>
      </c>
      <c r="L45" s="21" t="s">
        <v>125</v>
      </c>
      <c r="M45" s="21" t="s">
        <v>18</v>
      </c>
      <c r="N45" s="21" t="s">
        <v>125</v>
      </c>
      <c r="O45" s="21" t="s">
        <v>18</v>
      </c>
      <c r="P45" s="21" t="s">
        <v>125</v>
      </c>
      <c r="Q45" s="21" t="s">
        <v>18</v>
      </c>
      <c r="R45" s="21" t="s">
        <v>125</v>
      </c>
    </row>
    <row r="46" spans="1:18" ht="20.100000000000001" customHeight="1">
      <c r="A46" s="20">
        <f>COUNTA($B$46:B46)</f>
        <v>0</v>
      </c>
      <c r="B46" s="29"/>
      <c r="C46" s="29"/>
      <c r="D46" s="29"/>
      <c r="E46" s="29"/>
      <c r="F46" s="30"/>
      <c r="G46" s="20">
        <f>DATEDIF(F46,Sheet1!$A$35,"y")</f>
        <v>126</v>
      </c>
      <c r="H46" s="29"/>
      <c r="I46" s="31"/>
      <c r="J46" s="32"/>
      <c r="K46" s="31"/>
      <c r="L46" s="32"/>
      <c r="M46" s="31"/>
      <c r="N46" s="32"/>
      <c r="O46" s="31"/>
      <c r="P46" s="32"/>
      <c r="Q46" s="31"/>
      <c r="R46" s="32"/>
    </row>
    <row r="47" spans="1:18" ht="20.100000000000001" customHeight="1">
      <c r="A47" s="20">
        <f>COUNTA($B$46:B47)</f>
        <v>0</v>
      </c>
      <c r="B47" s="29"/>
      <c r="C47" s="29"/>
      <c r="D47" s="29"/>
      <c r="E47" s="29"/>
      <c r="F47" s="29"/>
      <c r="G47" s="20">
        <f>DATEDIF(F47,Sheet1!$A$35,"y")</f>
        <v>126</v>
      </c>
      <c r="H47" s="29"/>
      <c r="I47" s="31"/>
      <c r="J47" s="32"/>
      <c r="K47" s="31"/>
      <c r="L47" s="32"/>
      <c r="M47" s="31"/>
      <c r="N47" s="32"/>
      <c r="O47" s="31"/>
      <c r="P47" s="32"/>
      <c r="Q47" s="31"/>
      <c r="R47" s="32"/>
    </row>
    <row r="48" spans="1:18" ht="20.100000000000001" customHeight="1">
      <c r="A48" s="20">
        <f>COUNTA($B$46:B48)</f>
        <v>0</v>
      </c>
      <c r="B48" s="29"/>
      <c r="C48" s="29"/>
      <c r="D48" s="29"/>
      <c r="E48" s="29"/>
      <c r="F48" s="29"/>
      <c r="G48" s="20">
        <f>DATEDIF(F48,Sheet1!$A$35,"y")</f>
        <v>126</v>
      </c>
      <c r="H48" s="29"/>
      <c r="I48" s="31"/>
      <c r="J48" s="32"/>
      <c r="K48" s="31"/>
      <c r="L48" s="32"/>
      <c r="M48" s="31"/>
      <c r="N48" s="32"/>
      <c r="O48" s="31"/>
      <c r="P48" s="32"/>
      <c r="Q48" s="31"/>
      <c r="R48" s="32"/>
    </row>
    <row r="49" spans="1:18" ht="20.100000000000001" customHeight="1">
      <c r="A49" s="20">
        <f>COUNTA($B$46:B49)</f>
        <v>0</v>
      </c>
      <c r="B49" s="29"/>
      <c r="C49" s="29"/>
      <c r="D49" s="29"/>
      <c r="E49" s="29"/>
      <c r="F49" s="29"/>
      <c r="G49" s="20">
        <f>DATEDIF(F49,Sheet1!$A$35,"y")</f>
        <v>126</v>
      </c>
      <c r="H49" s="29"/>
      <c r="I49" s="31"/>
      <c r="J49" s="32"/>
      <c r="K49" s="31"/>
      <c r="L49" s="32"/>
      <c r="M49" s="31"/>
      <c r="N49" s="32"/>
      <c r="O49" s="31"/>
      <c r="P49" s="32"/>
      <c r="Q49" s="31"/>
      <c r="R49" s="32"/>
    </row>
    <row r="50" spans="1:18" ht="20.100000000000001" customHeight="1">
      <c r="A50" s="20">
        <f>COUNTA($B$46:B50)</f>
        <v>0</v>
      </c>
      <c r="B50" s="29"/>
      <c r="C50" s="29"/>
      <c r="D50" s="29"/>
      <c r="E50" s="29"/>
      <c r="F50" s="29"/>
      <c r="G50" s="20">
        <f>DATEDIF(F50,Sheet1!$A$35,"y")</f>
        <v>126</v>
      </c>
      <c r="H50" s="29"/>
      <c r="I50" s="31"/>
      <c r="J50" s="32"/>
      <c r="K50" s="31"/>
      <c r="L50" s="32"/>
      <c r="M50" s="31"/>
      <c r="N50" s="32"/>
      <c r="O50" s="31"/>
      <c r="P50" s="32"/>
      <c r="Q50" s="31"/>
      <c r="R50" s="32"/>
    </row>
    <row r="51" spans="1:18" ht="20.100000000000001" customHeight="1">
      <c r="A51" s="20">
        <f>COUNTA($B$46:B51)</f>
        <v>0</v>
      </c>
      <c r="B51" s="29"/>
      <c r="C51" s="29"/>
      <c r="D51" s="29"/>
      <c r="E51" s="29"/>
      <c r="F51" s="29"/>
      <c r="G51" s="20">
        <f>DATEDIF(F51,Sheet1!$A$35,"y")</f>
        <v>126</v>
      </c>
      <c r="H51" s="29"/>
      <c r="I51" s="31"/>
      <c r="J51" s="32"/>
      <c r="K51" s="31"/>
      <c r="L51" s="32"/>
      <c r="M51" s="31"/>
      <c r="N51" s="32"/>
      <c r="O51" s="31"/>
      <c r="P51" s="32"/>
      <c r="Q51" s="31"/>
      <c r="R51" s="32"/>
    </row>
    <row r="52" spans="1:18" ht="20.100000000000001" customHeight="1">
      <c r="A52" s="20">
        <f>COUNTA($B$46:B52)</f>
        <v>0</v>
      </c>
      <c r="B52" s="29"/>
      <c r="C52" s="29"/>
      <c r="D52" s="29"/>
      <c r="E52" s="29"/>
      <c r="F52" s="29"/>
      <c r="G52" s="20">
        <f>DATEDIF(F52,Sheet1!$A$35,"y")</f>
        <v>126</v>
      </c>
      <c r="H52" s="29"/>
      <c r="I52" s="31"/>
      <c r="J52" s="32"/>
      <c r="K52" s="31"/>
      <c r="L52" s="32"/>
      <c r="M52" s="31"/>
      <c r="N52" s="32"/>
      <c r="O52" s="31"/>
      <c r="P52" s="32"/>
      <c r="Q52" s="31"/>
      <c r="R52" s="32"/>
    </row>
    <row r="53" spans="1:18" ht="20.100000000000001" customHeight="1">
      <c r="A53" s="20">
        <f>COUNTA($B$46:B53)</f>
        <v>0</v>
      </c>
      <c r="B53" s="29"/>
      <c r="C53" s="29"/>
      <c r="D53" s="29"/>
      <c r="E53" s="29"/>
      <c r="F53" s="29"/>
      <c r="G53" s="20">
        <f>DATEDIF(F53,Sheet1!$A$35,"y")</f>
        <v>126</v>
      </c>
      <c r="H53" s="29"/>
      <c r="I53" s="31"/>
      <c r="J53" s="32"/>
      <c r="K53" s="31"/>
      <c r="L53" s="32"/>
      <c r="M53" s="31"/>
      <c r="N53" s="32"/>
      <c r="O53" s="31"/>
      <c r="P53" s="32"/>
      <c r="Q53" s="31"/>
      <c r="R53" s="32"/>
    </row>
    <row r="54" spans="1:18" ht="20.100000000000001" customHeight="1">
      <c r="A54" s="20">
        <f>COUNTA($B$46:B54)</f>
        <v>0</v>
      </c>
      <c r="B54" s="29"/>
      <c r="C54" s="29"/>
      <c r="D54" s="29"/>
      <c r="E54" s="29"/>
      <c r="F54" s="29"/>
      <c r="G54" s="20">
        <f>DATEDIF(F54,Sheet1!$A$35,"y")</f>
        <v>126</v>
      </c>
      <c r="H54" s="29"/>
      <c r="I54" s="31"/>
      <c r="J54" s="32"/>
      <c r="K54" s="31"/>
      <c r="L54" s="32"/>
      <c r="M54" s="31"/>
      <c r="N54" s="32"/>
      <c r="O54" s="31"/>
      <c r="P54" s="32"/>
      <c r="Q54" s="31"/>
      <c r="R54" s="32"/>
    </row>
    <row r="55" spans="1:18" ht="20.100000000000001" customHeight="1">
      <c r="A55" s="20">
        <f>COUNTA($B$46:B55)</f>
        <v>0</v>
      </c>
      <c r="B55" s="29"/>
      <c r="C55" s="29"/>
      <c r="D55" s="29"/>
      <c r="E55" s="29"/>
      <c r="F55" s="29"/>
      <c r="G55" s="20">
        <f>DATEDIF(F55,Sheet1!$A$35,"y")</f>
        <v>126</v>
      </c>
      <c r="H55" s="29"/>
      <c r="I55" s="31"/>
      <c r="J55" s="32"/>
      <c r="K55" s="31"/>
      <c r="L55" s="32"/>
      <c r="M55" s="31"/>
      <c r="N55" s="32"/>
      <c r="O55" s="31"/>
      <c r="P55" s="32"/>
      <c r="Q55" s="31"/>
      <c r="R55" s="32"/>
    </row>
    <row r="56" spans="1:18" ht="20.100000000000001" customHeight="1">
      <c r="A56" s="20">
        <f>COUNTA($B$46:B56)</f>
        <v>0</v>
      </c>
      <c r="B56" s="29"/>
      <c r="C56" s="29"/>
      <c r="D56" s="29"/>
      <c r="E56" s="29"/>
      <c r="F56" s="29"/>
      <c r="G56" s="20">
        <f>DATEDIF(F56,Sheet1!$A$35,"y")</f>
        <v>126</v>
      </c>
      <c r="H56" s="29"/>
      <c r="I56" s="31"/>
      <c r="J56" s="32"/>
      <c r="K56" s="31"/>
      <c r="L56" s="32"/>
      <c r="M56" s="31"/>
      <c r="N56" s="32"/>
      <c r="O56" s="31"/>
      <c r="P56" s="32"/>
      <c r="Q56" s="31"/>
      <c r="R56" s="32"/>
    </row>
    <row r="57" spans="1:18" ht="20.100000000000001" customHeight="1">
      <c r="A57" s="20">
        <f>COUNTA($B$46:B57)</f>
        <v>0</v>
      </c>
      <c r="B57" s="29"/>
      <c r="C57" s="29"/>
      <c r="D57" s="29"/>
      <c r="E57" s="29"/>
      <c r="F57" s="29"/>
      <c r="G57" s="20">
        <f>DATEDIF(F57,Sheet1!$A$35,"y")</f>
        <v>126</v>
      </c>
      <c r="H57" s="29"/>
      <c r="I57" s="31"/>
      <c r="J57" s="32"/>
      <c r="K57" s="31"/>
      <c r="L57" s="32"/>
      <c r="M57" s="31"/>
      <c r="N57" s="32"/>
      <c r="O57" s="31"/>
      <c r="P57" s="32"/>
      <c r="Q57" s="31"/>
      <c r="R57" s="32"/>
    </row>
    <row r="58" spans="1:18" ht="20.100000000000001" customHeight="1">
      <c r="A58" s="20">
        <f>COUNTA($B$46:B58)</f>
        <v>0</v>
      </c>
      <c r="B58" s="29"/>
      <c r="C58" s="29"/>
      <c r="D58" s="29"/>
      <c r="E58" s="29"/>
      <c r="F58" s="29"/>
      <c r="G58" s="20">
        <f>DATEDIF(F58,Sheet1!$A$35,"y")</f>
        <v>126</v>
      </c>
      <c r="H58" s="29"/>
      <c r="I58" s="31"/>
      <c r="J58" s="32"/>
      <c r="K58" s="31"/>
      <c r="L58" s="32"/>
      <c r="M58" s="31"/>
      <c r="N58" s="32"/>
      <c r="O58" s="31"/>
      <c r="P58" s="32"/>
      <c r="Q58" s="31"/>
      <c r="R58" s="32"/>
    </row>
    <row r="59" spans="1:18" ht="20.100000000000001" customHeight="1">
      <c r="A59" s="20">
        <f>COUNTA($B$46:B59)</f>
        <v>0</v>
      </c>
      <c r="B59" s="29"/>
      <c r="C59" s="29"/>
      <c r="D59" s="29"/>
      <c r="E59" s="29"/>
      <c r="F59" s="29"/>
      <c r="G59" s="20">
        <f>DATEDIF(F59,Sheet1!$A$35,"y")</f>
        <v>126</v>
      </c>
      <c r="H59" s="29"/>
      <c r="I59" s="31"/>
      <c r="J59" s="32"/>
      <c r="K59" s="31"/>
      <c r="L59" s="32"/>
      <c r="M59" s="31"/>
      <c r="N59" s="32"/>
      <c r="O59" s="31"/>
      <c r="P59" s="32"/>
      <c r="Q59" s="31"/>
      <c r="R59" s="32"/>
    </row>
    <row r="60" spans="1:18" ht="20.100000000000001" customHeight="1">
      <c r="A60" s="20">
        <f>COUNTA($B$46:B60)</f>
        <v>0</v>
      </c>
      <c r="B60" s="29"/>
      <c r="C60" s="29"/>
      <c r="D60" s="29"/>
      <c r="E60" s="29"/>
      <c r="F60" s="29"/>
      <c r="G60" s="20">
        <f>DATEDIF(F60,Sheet1!$A$35,"y")</f>
        <v>126</v>
      </c>
      <c r="H60" s="29"/>
      <c r="I60" s="31"/>
      <c r="J60" s="32"/>
      <c r="K60" s="31"/>
      <c r="L60" s="32"/>
      <c r="M60" s="31"/>
      <c r="N60" s="32"/>
      <c r="O60" s="31"/>
      <c r="P60" s="32"/>
      <c r="Q60" s="31"/>
      <c r="R60" s="32"/>
    </row>
    <row r="61" spans="1:18" ht="20.100000000000001" customHeight="1">
      <c r="A61" s="20">
        <f>COUNTA($B$46:B61)</f>
        <v>0</v>
      </c>
      <c r="B61" s="29"/>
      <c r="C61" s="29"/>
      <c r="D61" s="29"/>
      <c r="E61" s="29"/>
      <c r="F61" s="29"/>
      <c r="G61" s="20">
        <f>DATEDIF(F61,Sheet1!$A$35,"y")</f>
        <v>126</v>
      </c>
      <c r="H61" s="29"/>
      <c r="I61" s="31"/>
      <c r="J61" s="32"/>
      <c r="K61" s="31"/>
      <c r="L61" s="32"/>
      <c r="M61" s="31"/>
      <c r="N61" s="32"/>
      <c r="O61" s="31"/>
      <c r="P61" s="32"/>
      <c r="Q61" s="31"/>
      <c r="R61" s="32"/>
    </row>
    <row r="62" spans="1:18" ht="20.100000000000001" customHeight="1">
      <c r="A62" s="20">
        <f>COUNTA($B$46:B62)</f>
        <v>0</v>
      </c>
      <c r="B62" s="29"/>
      <c r="C62" s="29"/>
      <c r="D62" s="29"/>
      <c r="E62" s="29"/>
      <c r="F62" s="29"/>
      <c r="G62" s="20">
        <f>DATEDIF(F62,Sheet1!$A$35,"y")</f>
        <v>126</v>
      </c>
      <c r="H62" s="29"/>
      <c r="I62" s="31"/>
      <c r="J62" s="32"/>
      <c r="K62" s="31"/>
      <c r="L62" s="32"/>
      <c r="M62" s="31"/>
      <c r="N62" s="32"/>
      <c r="O62" s="31"/>
      <c r="P62" s="32"/>
      <c r="Q62" s="31"/>
      <c r="R62" s="32"/>
    </row>
    <row r="63" spans="1:18" ht="20.100000000000001" customHeight="1">
      <c r="A63" s="20">
        <f>COUNTA($B$46:B63)</f>
        <v>0</v>
      </c>
      <c r="B63" s="29"/>
      <c r="C63" s="29"/>
      <c r="D63" s="29"/>
      <c r="E63" s="29"/>
      <c r="F63" s="29"/>
      <c r="G63" s="20">
        <f>DATEDIF(F63,Sheet1!$A$35,"y")</f>
        <v>126</v>
      </c>
      <c r="H63" s="29"/>
      <c r="I63" s="31"/>
      <c r="J63" s="32"/>
      <c r="K63" s="31"/>
      <c r="L63" s="32"/>
      <c r="M63" s="31"/>
      <c r="N63" s="32"/>
      <c r="O63" s="31"/>
      <c r="P63" s="32"/>
      <c r="Q63" s="31"/>
      <c r="R63" s="32"/>
    </row>
    <row r="64" spans="1:18" ht="20.100000000000001" customHeight="1">
      <c r="A64" s="20">
        <f>COUNTA($B$46:B64)</f>
        <v>0</v>
      </c>
      <c r="B64" s="29"/>
      <c r="C64" s="29"/>
      <c r="D64" s="29"/>
      <c r="E64" s="29"/>
      <c r="F64" s="29"/>
      <c r="G64" s="20">
        <f>DATEDIF(F64,Sheet1!$A$35,"y")</f>
        <v>126</v>
      </c>
      <c r="H64" s="29"/>
      <c r="I64" s="31"/>
      <c r="J64" s="32"/>
      <c r="K64" s="31"/>
      <c r="L64" s="32"/>
      <c r="M64" s="31"/>
      <c r="N64" s="32"/>
      <c r="O64" s="31"/>
      <c r="P64" s="32"/>
      <c r="Q64" s="31"/>
      <c r="R64" s="32"/>
    </row>
    <row r="65" spans="1:18" ht="20.100000000000001" customHeight="1">
      <c r="A65" s="20">
        <f>COUNTA($B$46:B65)</f>
        <v>0</v>
      </c>
      <c r="B65" s="29"/>
      <c r="C65" s="29"/>
      <c r="D65" s="29"/>
      <c r="E65" s="29"/>
      <c r="F65" s="29"/>
      <c r="G65" s="20">
        <f>DATEDIF(F65,Sheet1!$A$35,"y")</f>
        <v>126</v>
      </c>
      <c r="H65" s="29"/>
      <c r="I65" s="31"/>
      <c r="J65" s="32"/>
      <c r="K65" s="31"/>
      <c r="L65" s="32"/>
      <c r="M65" s="31"/>
      <c r="N65" s="32"/>
      <c r="O65" s="31"/>
      <c r="P65" s="32"/>
      <c r="Q65" s="31"/>
      <c r="R65" s="32"/>
    </row>
    <row r="66" spans="1:18" ht="20.100000000000001" customHeight="1">
      <c r="A66" s="20">
        <f>COUNTA($B$46:B66)</f>
        <v>0</v>
      </c>
      <c r="B66" s="29"/>
      <c r="C66" s="29"/>
      <c r="D66" s="29"/>
      <c r="E66" s="29"/>
      <c r="F66" s="29"/>
      <c r="G66" s="20">
        <f>DATEDIF(F66,Sheet1!$A$35,"y")</f>
        <v>126</v>
      </c>
      <c r="H66" s="29"/>
      <c r="I66" s="31"/>
      <c r="J66" s="32"/>
      <c r="K66" s="31"/>
      <c r="L66" s="32"/>
      <c r="M66" s="31"/>
      <c r="N66" s="32"/>
      <c r="O66" s="31"/>
      <c r="P66" s="32"/>
      <c r="Q66" s="31"/>
      <c r="R66" s="32"/>
    </row>
    <row r="67" spans="1:18" ht="20.100000000000001" customHeight="1">
      <c r="A67" s="20">
        <f>COUNTA($B$46:B67)</f>
        <v>0</v>
      </c>
      <c r="B67" s="29"/>
      <c r="C67" s="29"/>
      <c r="D67" s="29"/>
      <c r="E67" s="29"/>
      <c r="F67" s="29"/>
      <c r="G67" s="20">
        <f>DATEDIF(F67,Sheet1!$A$35,"y")</f>
        <v>126</v>
      </c>
      <c r="H67" s="29"/>
      <c r="I67" s="31"/>
      <c r="J67" s="32"/>
      <c r="K67" s="31"/>
      <c r="L67" s="32"/>
      <c r="M67" s="31"/>
      <c r="N67" s="32"/>
      <c r="O67" s="31"/>
      <c r="P67" s="32"/>
      <c r="Q67" s="31"/>
      <c r="R67" s="32"/>
    </row>
    <row r="68" spans="1:18" ht="20.100000000000001" customHeight="1">
      <c r="A68" s="20">
        <f>COUNTA($B$46:B68)</f>
        <v>0</v>
      </c>
      <c r="B68" s="29"/>
      <c r="C68" s="29"/>
      <c r="D68" s="29"/>
      <c r="E68" s="29"/>
      <c r="F68" s="29"/>
      <c r="G68" s="20">
        <f>DATEDIF(F68,Sheet1!$A$35,"y")</f>
        <v>126</v>
      </c>
      <c r="H68" s="29"/>
      <c r="I68" s="31"/>
      <c r="J68" s="32"/>
      <c r="K68" s="31"/>
      <c r="L68" s="32"/>
      <c r="M68" s="31"/>
      <c r="N68" s="32"/>
      <c r="O68" s="31"/>
      <c r="P68" s="32"/>
      <c r="Q68" s="31"/>
      <c r="R68" s="32"/>
    </row>
    <row r="69" spans="1:18" ht="20.100000000000001" customHeight="1">
      <c r="A69" s="20">
        <f>COUNTA($B$46:B69)</f>
        <v>0</v>
      </c>
      <c r="B69" s="29"/>
      <c r="C69" s="29"/>
      <c r="D69" s="29"/>
      <c r="E69" s="29"/>
      <c r="F69" s="29"/>
      <c r="G69" s="20">
        <f>DATEDIF(F69,Sheet1!$A$35,"y")</f>
        <v>126</v>
      </c>
      <c r="H69" s="29"/>
      <c r="I69" s="31"/>
      <c r="J69" s="32"/>
      <c r="K69" s="31"/>
      <c r="L69" s="32"/>
      <c r="M69" s="31"/>
      <c r="N69" s="32"/>
      <c r="O69" s="31"/>
      <c r="P69" s="32"/>
      <c r="Q69" s="31"/>
      <c r="R69" s="32"/>
    </row>
    <row r="70" spans="1:18" ht="20.100000000000001" customHeight="1">
      <c r="A70" s="20">
        <f>COUNTA($B$46:B70)</f>
        <v>0</v>
      </c>
      <c r="B70" s="29"/>
      <c r="C70" s="29"/>
      <c r="D70" s="29"/>
      <c r="E70" s="29"/>
      <c r="F70" s="29"/>
      <c r="G70" s="20">
        <f>DATEDIF(F70,Sheet1!$A$35,"y")</f>
        <v>126</v>
      </c>
      <c r="H70" s="29"/>
      <c r="I70" s="31"/>
      <c r="J70" s="32"/>
      <c r="K70" s="31"/>
      <c r="L70" s="32"/>
      <c r="M70" s="31"/>
      <c r="N70" s="32"/>
      <c r="O70" s="31"/>
      <c r="P70" s="32"/>
      <c r="Q70" s="31"/>
      <c r="R70" s="32"/>
    </row>
    <row r="71" spans="1:18" ht="20.100000000000001" customHeight="1">
      <c r="A71" s="20">
        <f>COUNTA($B$46:B71)</f>
        <v>0</v>
      </c>
      <c r="B71" s="29"/>
      <c r="C71" s="29"/>
      <c r="D71" s="29"/>
      <c r="E71" s="29"/>
      <c r="F71" s="29"/>
      <c r="G71" s="20">
        <f>DATEDIF(F71,Sheet1!$A$35,"y")</f>
        <v>126</v>
      </c>
      <c r="H71" s="29"/>
      <c r="I71" s="31"/>
      <c r="J71" s="32"/>
      <c r="K71" s="31"/>
      <c r="L71" s="32"/>
      <c r="M71" s="31"/>
      <c r="N71" s="32"/>
      <c r="O71" s="31"/>
      <c r="P71" s="32"/>
      <c r="Q71" s="31"/>
      <c r="R71" s="32"/>
    </row>
    <row r="72" spans="1:18" ht="20.100000000000001" customHeight="1">
      <c r="A72" s="20">
        <f>COUNTA($B$46:B72)</f>
        <v>0</v>
      </c>
      <c r="B72" s="29"/>
      <c r="C72" s="29"/>
      <c r="D72" s="29"/>
      <c r="E72" s="29"/>
      <c r="F72" s="29"/>
      <c r="G72" s="20">
        <f>DATEDIF(F72,Sheet1!$A$35,"y")</f>
        <v>126</v>
      </c>
      <c r="H72" s="29"/>
      <c r="I72" s="31"/>
      <c r="J72" s="32"/>
      <c r="K72" s="31"/>
      <c r="L72" s="32"/>
      <c r="M72" s="31"/>
      <c r="N72" s="32"/>
      <c r="O72" s="31"/>
      <c r="P72" s="32"/>
      <c r="Q72" s="31"/>
      <c r="R72" s="32"/>
    </row>
    <row r="73" spans="1:18" ht="20.100000000000001" customHeight="1">
      <c r="A73" s="20">
        <f>COUNTA($B$46:B73)</f>
        <v>0</v>
      </c>
      <c r="B73" s="29"/>
      <c r="C73" s="29"/>
      <c r="D73" s="29"/>
      <c r="E73" s="29"/>
      <c r="F73" s="29"/>
      <c r="G73" s="20">
        <f>DATEDIF(F73,Sheet1!$A$35,"y")</f>
        <v>126</v>
      </c>
      <c r="H73" s="29"/>
      <c r="I73" s="31"/>
      <c r="J73" s="32"/>
      <c r="K73" s="31"/>
      <c r="L73" s="32"/>
      <c r="M73" s="31"/>
      <c r="N73" s="32"/>
      <c r="O73" s="31"/>
      <c r="P73" s="32"/>
      <c r="Q73" s="31"/>
      <c r="R73" s="32"/>
    </row>
    <row r="74" spans="1:18" ht="20.100000000000001" customHeight="1">
      <c r="A74" s="20">
        <f>COUNTA($B$46:B74)</f>
        <v>0</v>
      </c>
      <c r="B74" s="29"/>
      <c r="C74" s="29"/>
      <c r="D74" s="29"/>
      <c r="E74" s="29"/>
      <c r="F74" s="29"/>
      <c r="G74" s="20">
        <f>DATEDIF(F74,Sheet1!$A$35,"y")</f>
        <v>126</v>
      </c>
      <c r="H74" s="29"/>
      <c r="I74" s="31"/>
      <c r="J74" s="32"/>
      <c r="K74" s="31"/>
      <c r="L74" s="32"/>
      <c r="M74" s="31"/>
      <c r="N74" s="32"/>
      <c r="O74" s="31"/>
      <c r="P74" s="32"/>
      <c r="Q74" s="31"/>
      <c r="R74" s="32"/>
    </row>
    <row r="75" spans="1:18" ht="20.100000000000001" customHeight="1">
      <c r="A75" s="20">
        <f>COUNTA($B$46:B75)</f>
        <v>0</v>
      </c>
      <c r="B75" s="29"/>
      <c r="C75" s="29"/>
      <c r="D75" s="29"/>
      <c r="E75" s="29"/>
      <c r="F75" s="29"/>
      <c r="G75" s="20">
        <f>DATEDIF(F75,Sheet1!$A$35,"y")</f>
        <v>126</v>
      </c>
      <c r="H75" s="29"/>
      <c r="I75" s="31"/>
      <c r="J75" s="32"/>
      <c r="K75" s="31"/>
      <c r="L75" s="32"/>
      <c r="M75" s="31"/>
      <c r="N75" s="32"/>
      <c r="O75" s="31"/>
      <c r="P75" s="32"/>
      <c r="Q75" s="31"/>
      <c r="R75" s="32"/>
    </row>
    <row r="76" spans="1:18">
      <c r="A76" s="20">
        <f>COUNTA($B$46:B76)</f>
        <v>0</v>
      </c>
      <c r="B76" s="29"/>
      <c r="C76" s="29"/>
      <c r="D76" s="29"/>
      <c r="E76" s="29"/>
      <c r="F76" s="29"/>
      <c r="G76" s="20">
        <f>DATEDIF(F76,Sheet1!$A$35,"y")</f>
        <v>126</v>
      </c>
      <c r="H76" s="29"/>
      <c r="I76" s="31"/>
      <c r="J76" s="32"/>
      <c r="K76" s="31"/>
      <c r="L76" s="32"/>
      <c r="M76" s="31"/>
      <c r="N76" s="32"/>
      <c r="O76" s="31"/>
      <c r="P76" s="32"/>
      <c r="Q76" s="31"/>
      <c r="R76" s="32"/>
    </row>
    <row r="77" spans="1:18">
      <c r="A77" s="20">
        <f>COUNTA($B$46:B77)</f>
        <v>0</v>
      </c>
      <c r="B77" s="29"/>
      <c r="C77" s="29"/>
      <c r="D77" s="29"/>
      <c r="E77" s="29"/>
      <c r="F77" s="29"/>
      <c r="G77" s="20">
        <f>DATEDIF(F77,Sheet1!$A$35,"y")</f>
        <v>126</v>
      </c>
      <c r="H77" s="29"/>
      <c r="I77" s="31"/>
      <c r="J77" s="32"/>
      <c r="K77" s="31"/>
      <c r="L77" s="32"/>
      <c r="M77" s="31"/>
      <c r="N77" s="32"/>
      <c r="O77" s="31"/>
      <c r="P77" s="32"/>
      <c r="Q77" s="31"/>
      <c r="R77" s="32"/>
    </row>
    <row r="78" spans="1:18">
      <c r="A78" s="20">
        <f>COUNTA($B$46:B78)</f>
        <v>0</v>
      </c>
      <c r="B78" s="29"/>
      <c r="C78" s="29"/>
      <c r="D78" s="29"/>
      <c r="E78" s="29"/>
      <c r="F78" s="29"/>
      <c r="G78" s="20">
        <f>DATEDIF(F78,Sheet1!$A$35,"y")</f>
        <v>126</v>
      </c>
      <c r="H78" s="29"/>
      <c r="I78" s="31"/>
      <c r="J78" s="32"/>
      <c r="K78" s="31"/>
      <c r="L78" s="32"/>
      <c r="M78" s="31"/>
      <c r="N78" s="32"/>
      <c r="O78" s="31"/>
      <c r="P78" s="32"/>
      <c r="Q78" s="31"/>
      <c r="R78" s="32"/>
    </row>
    <row r="79" spans="1:18">
      <c r="A79" s="20">
        <f>COUNTA($B$46:B79)</f>
        <v>0</v>
      </c>
      <c r="B79" s="29"/>
      <c r="C79" s="29"/>
      <c r="D79" s="29"/>
      <c r="E79" s="29"/>
      <c r="F79" s="29"/>
      <c r="G79" s="20">
        <f>DATEDIF(F79,Sheet1!$A$35,"y")</f>
        <v>126</v>
      </c>
      <c r="H79" s="29"/>
      <c r="I79" s="31"/>
      <c r="J79" s="32"/>
      <c r="K79" s="31"/>
      <c r="L79" s="32"/>
      <c r="M79" s="31"/>
      <c r="N79" s="32"/>
      <c r="O79" s="31"/>
      <c r="P79" s="32"/>
      <c r="Q79" s="31"/>
      <c r="R79" s="32"/>
    </row>
    <row r="80" spans="1:18">
      <c r="A80" s="20">
        <f>COUNTA($B$46:B80)</f>
        <v>0</v>
      </c>
      <c r="B80" s="29"/>
      <c r="C80" s="29"/>
      <c r="D80" s="29"/>
      <c r="E80" s="29"/>
      <c r="F80" s="29"/>
      <c r="G80" s="20">
        <f>DATEDIF(F80,Sheet1!$A$35,"y")</f>
        <v>126</v>
      </c>
      <c r="H80" s="29"/>
      <c r="I80" s="31"/>
      <c r="J80" s="32"/>
      <c r="K80" s="31"/>
      <c r="L80" s="32"/>
      <c r="M80" s="31"/>
      <c r="N80" s="32"/>
      <c r="O80" s="31"/>
      <c r="P80" s="32"/>
      <c r="Q80" s="31"/>
      <c r="R80" s="32"/>
    </row>
  </sheetData>
  <mergeCells count="15">
    <mergeCell ref="A45:H45"/>
    <mergeCell ref="Q1:R1"/>
    <mergeCell ref="A5:H5"/>
    <mergeCell ref="I44:J44"/>
    <mergeCell ref="K44:L44"/>
    <mergeCell ref="M44:N44"/>
    <mergeCell ref="O44:P44"/>
    <mergeCell ref="Q44:R44"/>
    <mergeCell ref="I4:J4"/>
    <mergeCell ref="K4:L4"/>
    <mergeCell ref="M4:N4"/>
    <mergeCell ref="O4:P4"/>
    <mergeCell ref="Q4:R4"/>
    <mergeCell ref="C3:H3"/>
    <mergeCell ref="C43:H43"/>
  </mergeCells>
  <phoneticPr fontId="1"/>
  <pageMargins left="0.7" right="0.7" top="0.75" bottom="0.75" header="0.3" footer="0.3"/>
  <pageSetup paperSize="9" scale="6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9217279-3E55-425B-A972-45E33164B0CB}">
          <x14:formula1>
            <xm:f>Sheet1!$C$2:$C$17</xm:f>
          </x14:formula1>
          <xm:sqref>H41:H42</xm:sqref>
        </x14:dataValidation>
        <x14:dataValidation type="list" allowBlank="1" showInputMessage="1" showErrorMessage="1" xr:uid="{CD062A03-226C-4079-B4DF-7A7456E7FECD}">
          <x14:formula1>
            <xm:f>Sheet1!$D$3:$D$17</xm:f>
          </x14:formula1>
          <xm:sqref>I41:I42 Q41:Q42 O41:O42 M41:M42 K41:K42</xm:sqref>
        </x14:dataValidation>
        <x14:dataValidation type="list" allowBlank="1" showInputMessage="1" showErrorMessage="1" xr:uid="{7F84E1D6-AA64-48B3-A0FC-BFC3BE67988C}">
          <x14:formula1>
            <xm:f>Sheet1!$C$2:$C$7</xm:f>
          </x14:formula1>
          <xm:sqref>H6:H40 H46:H80</xm:sqref>
        </x14:dataValidation>
        <x14:dataValidation type="list" allowBlank="1" showInputMessage="1" showErrorMessage="1" xr:uid="{4F6DB195-36BF-482E-AAE8-4814991E50B0}">
          <x14:formula1>
            <xm:f>Sheet1!$D$2:$D$17</xm:f>
          </x14:formula1>
          <xm:sqref>I6:I40 K6:K40 M6:M40 O6:O40 Q6:Q40 I46:I80 K46:K80 M46:M80 O46:O80 Q46:Q80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D91E-91A5-472B-9F09-C3CF3F8A6AB6}">
  <dimension ref="A1:H80"/>
  <sheetViews>
    <sheetView zoomScaleNormal="100" workbookViewId="0"/>
  </sheetViews>
  <sheetFormatPr defaultRowHeight="18.75"/>
  <cols>
    <col min="1" max="1" width="5.625" customWidth="1"/>
    <col min="2" max="3" width="30.625" customWidth="1"/>
    <col min="4" max="4" width="8.625" customWidth="1"/>
    <col min="5" max="5" width="12.625" customWidth="1"/>
    <col min="6" max="6" width="10.625" customWidth="1"/>
    <col min="7" max="7" width="12.625" customWidth="1"/>
    <col min="8" max="8" width="10.625" customWidth="1"/>
  </cols>
  <sheetData>
    <row r="1" spans="1:8">
      <c r="A1" s="2" t="s">
        <v>165</v>
      </c>
      <c r="B1" s="33"/>
      <c r="C1" s="33"/>
      <c r="D1" s="33"/>
      <c r="E1" s="33"/>
      <c r="F1" s="33"/>
      <c r="G1" s="77" t="s">
        <v>154</v>
      </c>
      <c r="H1" s="78"/>
    </row>
    <row r="2" spans="1:8">
      <c r="A2" s="33"/>
      <c r="B2" s="33"/>
      <c r="C2" s="33"/>
      <c r="D2" s="33"/>
      <c r="E2" s="33"/>
      <c r="F2" s="33"/>
      <c r="G2" s="33"/>
      <c r="H2" s="33"/>
    </row>
    <row r="3" spans="1:8">
      <c r="A3" s="33" t="s">
        <v>117</v>
      </c>
      <c r="B3" s="33"/>
      <c r="C3" s="82">
        <f>申込書!B3</f>
        <v>0</v>
      </c>
      <c r="D3" s="82"/>
      <c r="E3" s="82"/>
      <c r="F3" s="82"/>
      <c r="G3" s="33"/>
      <c r="H3" s="33"/>
    </row>
    <row r="4" spans="1:8" ht="20.100000000000001" customHeight="1">
      <c r="A4" s="21" t="s">
        <v>118</v>
      </c>
      <c r="B4" s="21" t="s">
        <v>117</v>
      </c>
      <c r="C4" s="21" t="s">
        <v>152</v>
      </c>
      <c r="D4" s="21" t="s">
        <v>120</v>
      </c>
      <c r="E4" s="80" t="s">
        <v>124</v>
      </c>
      <c r="F4" s="80"/>
      <c r="G4" s="80" t="s">
        <v>127</v>
      </c>
      <c r="H4" s="80"/>
    </row>
    <row r="5" spans="1:8" s="24" customFormat="1" ht="20.100000000000001" customHeight="1">
      <c r="A5" s="79" t="s">
        <v>131</v>
      </c>
      <c r="B5" s="79"/>
      <c r="C5" s="79"/>
      <c r="D5" s="79"/>
      <c r="E5" s="23" t="s">
        <v>18</v>
      </c>
      <c r="F5" s="23" t="s">
        <v>125</v>
      </c>
      <c r="G5" s="23" t="s">
        <v>18</v>
      </c>
      <c r="H5" s="23" t="s">
        <v>125</v>
      </c>
    </row>
    <row r="6" spans="1:8" ht="20.100000000000001" customHeight="1">
      <c r="A6" s="20">
        <f>COUNTA($B$6:B6)</f>
        <v>0</v>
      </c>
      <c r="B6" s="25"/>
      <c r="C6" s="25"/>
      <c r="D6" s="25"/>
      <c r="E6" s="27"/>
      <c r="F6" s="28"/>
      <c r="G6" s="27"/>
      <c r="H6" s="28"/>
    </row>
    <row r="7" spans="1:8" ht="20.100000000000001" customHeight="1">
      <c r="A7" s="20">
        <f>COUNTA($B$6:B7)</f>
        <v>0</v>
      </c>
      <c r="B7" s="25"/>
      <c r="C7" s="25"/>
      <c r="D7" s="25"/>
      <c r="E7" s="27"/>
      <c r="F7" s="28"/>
      <c r="G7" s="27"/>
      <c r="H7" s="28"/>
    </row>
    <row r="8" spans="1:8" ht="20.100000000000001" customHeight="1">
      <c r="A8" s="20">
        <f>COUNTA($B$6:B8)</f>
        <v>0</v>
      </c>
      <c r="B8" s="25"/>
      <c r="C8" s="25"/>
      <c r="D8" s="25"/>
      <c r="E8" s="27"/>
      <c r="F8" s="28"/>
      <c r="G8" s="27"/>
      <c r="H8" s="28"/>
    </row>
    <row r="9" spans="1:8" ht="20.100000000000001" customHeight="1">
      <c r="A9" s="20">
        <f>COUNTA($B$6:B9)</f>
        <v>0</v>
      </c>
      <c r="B9" s="25"/>
      <c r="C9" s="25"/>
      <c r="D9" s="25"/>
      <c r="E9" s="27"/>
      <c r="F9" s="28"/>
      <c r="G9" s="27"/>
      <c r="H9" s="28"/>
    </row>
    <row r="10" spans="1:8" ht="20.100000000000001" customHeight="1">
      <c r="A10" s="20">
        <f>COUNTA($B$6:B10)</f>
        <v>0</v>
      </c>
      <c r="B10" s="25"/>
      <c r="C10" s="25"/>
      <c r="D10" s="25"/>
      <c r="E10" s="27"/>
      <c r="F10" s="28"/>
      <c r="G10" s="27"/>
      <c r="H10" s="28"/>
    </row>
    <row r="11" spans="1:8" ht="20.100000000000001" customHeight="1">
      <c r="A11" s="20">
        <f>COUNTA($B$6:B11)</f>
        <v>0</v>
      </c>
      <c r="B11" s="25"/>
      <c r="C11" s="25"/>
      <c r="D11" s="25"/>
      <c r="E11" s="27"/>
      <c r="F11" s="28"/>
      <c r="G11" s="27"/>
      <c r="H11" s="28"/>
    </row>
    <row r="12" spans="1:8" ht="20.100000000000001" customHeight="1">
      <c r="A12" s="20">
        <f>COUNTA($B$6:B12)</f>
        <v>0</v>
      </c>
      <c r="B12" s="25"/>
      <c r="C12" s="25"/>
      <c r="D12" s="25"/>
      <c r="E12" s="27"/>
      <c r="F12" s="28"/>
      <c r="G12" s="27"/>
      <c r="H12" s="28"/>
    </row>
    <row r="13" spans="1:8" ht="20.100000000000001" customHeight="1">
      <c r="A13" s="20">
        <f>COUNTA($B$6:B13)</f>
        <v>0</v>
      </c>
      <c r="B13" s="25"/>
      <c r="C13" s="25"/>
      <c r="D13" s="25"/>
      <c r="E13" s="27"/>
      <c r="F13" s="28"/>
      <c r="G13" s="27"/>
      <c r="H13" s="28"/>
    </row>
    <row r="14" spans="1:8" ht="20.100000000000001" customHeight="1">
      <c r="A14" s="20">
        <f>COUNTA($B$6:B14)</f>
        <v>0</v>
      </c>
      <c r="B14" s="25"/>
      <c r="C14" s="25"/>
      <c r="D14" s="25"/>
      <c r="E14" s="27"/>
      <c r="F14" s="28"/>
      <c r="G14" s="27"/>
      <c r="H14" s="28"/>
    </row>
    <row r="15" spans="1:8" ht="20.100000000000001" customHeight="1">
      <c r="A15" s="20">
        <f>COUNTA($B$6:B15)</f>
        <v>0</v>
      </c>
      <c r="B15" s="25"/>
      <c r="C15" s="25"/>
      <c r="D15" s="25"/>
      <c r="E15" s="27"/>
      <c r="F15" s="28"/>
      <c r="G15" s="27"/>
      <c r="H15" s="28"/>
    </row>
    <row r="16" spans="1:8" ht="20.100000000000001" customHeight="1">
      <c r="A16" s="20">
        <f>COUNTA($B$6:B16)</f>
        <v>0</v>
      </c>
      <c r="B16" s="25"/>
      <c r="C16" s="25"/>
      <c r="D16" s="25"/>
      <c r="E16" s="27"/>
      <c r="F16" s="28"/>
      <c r="G16" s="27"/>
      <c r="H16" s="28"/>
    </row>
    <row r="17" spans="1:8" ht="20.100000000000001" customHeight="1">
      <c r="A17" s="20">
        <f>COUNTA($B$6:B17)</f>
        <v>0</v>
      </c>
      <c r="B17" s="25"/>
      <c r="C17" s="25"/>
      <c r="D17" s="25"/>
      <c r="E17" s="27"/>
      <c r="F17" s="28"/>
      <c r="G17" s="27"/>
      <c r="H17" s="28"/>
    </row>
    <row r="18" spans="1:8" ht="20.100000000000001" customHeight="1">
      <c r="A18" s="20">
        <f>COUNTA($B$6:B18)</f>
        <v>0</v>
      </c>
      <c r="B18" s="25"/>
      <c r="C18" s="25"/>
      <c r="D18" s="25"/>
      <c r="E18" s="27"/>
      <c r="F18" s="28"/>
      <c r="G18" s="27"/>
      <c r="H18" s="28"/>
    </row>
    <row r="19" spans="1:8" ht="20.100000000000001" customHeight="1">
      <c r="A19" s="20">
        <f>COUNTA($B$6:B19)</f>
        <v>0</v>
      </c>
      <c r="B19" s="25"/>
      <c r="C19" s="25"/>
      <c r="D19" s="25"/>
      <c r="E19" s="27"/>
      <c r="F19" s="28"/>
      <c r="G19" s="27"/>
      <c r="H19" s="28"/>
    </row>
    <row r="20" spans="1:8" ht="20.100000000000001" customHeight="1">
      <c r="A20" s="20">
        <f>COUNTA($B$6:B20)</f>
        <v>0</v>
      </c>
      <c r="B20" s="25"/>
      <c r="C20" s="25"/>
      <c r="D20" s="25"/>
      <c r="E20" s="27"/>
      <c r="F20" s="28"/>
      <c r="G20" s="27"/>
      <c r="H20" s="28"/>
    </row>
    <row r="21" spans="1:8" ht="20.100000000000001" customHeight="1">
      <c r="A21" s="20">
        <f>COUNTA($B$6:B21)</f>
        <v>0</v>
      </c>
      <c r="B21" s="25"/>
      <c r="C21" s="25"/>
      <c r="D21" s="25"/>
      <c r="E21" s="27"/>
      <c r="F21" s="28"/>
      <c r="G21" s="27"/>
      <c r="H21" s="28"/>
    </row>
    <row r="22" spans="1:8" ht="20.100000000000001" customHeight="1">
      <c r="A22" s="20">
        <f>COUNTA($B$6:B22)</f>
        <v>0</v>
      </c>
      <c r="B22" s="25"/>
      <c r="C22" s="25"/>
      <c r="D22" s="25"/>
      <c r="E22" s="27"/>
      <c r="F22" s="28"/>
      <c r="G22" s="27"/>
      <c r="H22" s="28"/>
    </row>
    <row r="23" spans="1:8" ht="20.100000000000001" customHeight="1">
      <c r="A23" s="20">
        <f>COUNTA($B$6:B23)</f>
        <v>0</v>
      </c>
      <c r="B23" s="25"/>
      <c r="C23" s="25"/>
      <c r="D23" s="25"/>
      <c r="E23" s="27"/>
      <c r="F23" s="28"/>
      <c r="G23" s="27"/>
      <c r="H23" s="28"/>
    </row>
    <row r="24" spans="1:8" ht="20.100000000000001" customHeight="1">
      <c r="A24" s="20">
        <f>COUNTA($B$6:B24)</f>
        <v>0</v>
      </c>
      <c r="B24" s="25"/>
      <c r="C24" s="25"/>
      <c r="D24" s="25"/>
      <c r="E24" s="27"/>
      <c r="F24" s="28"/>
      <c r="G24" s="27"/>
      <c r="H24" s="28"/>
    </row>
    <row r="25" spans="1:8" ht="20.100000000000001" customHeight="1">
      <c r="A25" s="20">
        <f>COUNTA($B$6:B25)</f>
        <v>0</v>
      </c>
      <c r="B25" s="25"/>
      <c r="C25" s="25"/>
      <c r="D25" s="25"/>
      <c r="E25" s="27"/>
      <c r="F25" s="28"/>
      <c r="G25" s="27"/>
      <c r="H25" s="28"/>
    </row>
    <row r="26" spans="1:8" ht="20.100000000000001" customHeight="1">
      <c r="A26" s="20">
        <f>COUNTA($B$6:B26)</f>
        <v>0</v>
      </c>
      <c r="B26" s="25"/>
      <c r="C26" s="25"/>
      <c r="D26" s="25"/>
      <c r="E26" s="27"/>
      <c r="F26" s="28"/>
      <c r="G26" s="27"/>
      <c r="H26" s="28"/>
    </row>
    <row r="27" spans="1:8" ht="20.100000000000001" customHeight="1">
      <c r="A27" s="20">
        <f>COUNTA($B$6:B27)</f>
        <v>0</v>
      </c>
      <c r="B27" s="25"/>
      <c r="C27" s="25"/>
      <c r="D27" s="25"/>
      <c r="E27" s="27"/>
      <c r="F27" s="28"/>
      <c r="G27" s="27"/>
      <c r="H27" s="28"/>
    </row>
    <row r="28" spans="1:8" ht="20.100000000000001" customHeight="1">
      <c r="A28" s="20">
        <f>COUNTA($B$6:B28)</f>
        <v>0</v>
      </c>
      <c r="B28" s="25"/>
      <c r="C28" s="25"/>
      <c r="D28" s="25"/>
      <c r="E28" s="27"/>
      <c r="F28" s="28"/>
      <c r="G28" s="27"/>
      <c r="H28" s="28"/>
    </row>
    <row r="29" spans="1:8" ht="20.100000000000001" customHeight="1">
      <c r="A29" s="20">
        <f>COUNTA($B$6:B29)</f>
        <v>0</v>
      </c>
      <c r="B29" s="25"/>
      <c r="C29" s="25"/>
      <c r="D29" s="25"/>
      <c r="E29" s="27"/>
      <c r="F29" s="28"/>
      <c r="G29" s="27"/>
      <c r="H29" s="28"/>
    </row>
    <row r="30" spans="1:8" ht="20.100000000000001" customHeight="1">
      <c r="A30" s="20">
        <f>COUNTA($B$6:B30)</f>
        <v>0</v>
      </c>
      <c r="B30" s="25"/>
      <c r="C30" s="25"/>
      <c r="D30" s="25"/>
      <c r="E30" s="27"/>
      <c r="F30" s="28"/>
      <c r="G30" s="27"/>
      <c r="H30" s="28"/>
    </row>
    <row r="31" spans="1:8" ht="20.100000000000001" customHeight="1">
      <c r="A31" s="20">
        <f>COUNTA($B$6:B31)</f>
        <v>0</v>
      </c>
      <c r="B31" s="25"/>
      <c r="C31" s="25"/>
      <c r="D31" s="25"/>
      <c r="E31" s="27"/>
      <c r="F31" s="28"/>
      <c r="G31" s="27"/>
      <c r="H31" s="28"/>
    </row>
    <row r="32" spans="1:8" ht="20.100000000000001" customHeight="1">
      <c r="A32" s="20">
        <f>COUNTA($B$6:B32)</f>
        <v>0</v>
      </c>
      <c r="B32" s="25"/>
      <c r="C32" s="25"/>
      <c r="D32" s="25"/>
      <c r="E32" s="27"/>
      <c r="F32" s="28"/>
      <c r="G32" s="27"/>
      <c r="H32" s="28"/>
    </row>
    <row r="33" spans="1:8" ht="20.100000000000001" customHeight="1">
      <c r="A33" s="20">
        <f>COUNTA($B$6:B33)</f>
        <v>0</v>
      </c>
      <c r="B33" s="25"/>
      <c r="C33" s="25"/>
      <c r="D33" s="25"/>
      <c r="E33" s="27"/>
      <c r="F33" s="28"/>
      <c r="G33" s="27"/>
      <c r="H33" s="28"/>
    </row>
    <row r="34" spans="1:8" ht="20.100000000000001" customHeight="1">
      <c r="A34" s="20">
        <f>COUNTA($B$6:B34)</f>
        <v>0</v>
      </c>
      <c r="B34" s="25"/>
      <c r="C34" s="25"/>
      <c r="D34" s="25"/>
      <c r="E34" s="27"/>
      <c r="F34" s="28"/>
      <c r="G34" s="27"/>
      <c r="H34" s="28"/>
    </row>
    <row r="35" spans="1:8" ht="20.100000000000001" customHeight="1">
      <c r="A35" s="20">
        <f>COUNTA($B$6:B35)</f>
        <v>0</v>
      </c>
      <c r="B35" s="25"/>
      <c r="C35" s="25"/>
      <c r="D35" s="25"/>
      <c r="E35" s="27"/>
      <c r="F35" s="28"/>
      <c r="G35" s="27"/>
      <c r="H35" s="28"/>
    </row>
    <row r="36" spans="1:8">
      <c r="A36" s="20">
        <f>COUNTA($B$6:B36)</f>
        <v>0</v>
      </c>
      <c r="B36" s="25"/>
      <c r="C36" s="25"/>
      <c r="D36" s="25"/>
      <c r="E36" s="27"/>
      <c r="F36" s="28"/>
      <c r="G36" s="27"/>
      <c r="H36" s="28"/>
    </row>
    <row r="37" spans="1:8">
      <c r="A37" s="20">
        <f>COUNTA($B$6:B37)</f>
        <v>0</v>
      </c>
      <c r="B37" s="25"/>
      <c r="C37" s="25"/>
      <c r="D37" s="25"/>
      <c r="E37" s="27"/>
      <c r="F37" s="28"/>
      <c r="G37" s="27"/>
      <c r="H37" s="28"/>
    </row>
    <row r="38" spans="1:8">
      <c r="A38" s="20">
        <f>COUNTA($B$6:B38)</f>
        <v>0</v>
      </c>
      <c r="B38" s="25"/>
      <c r="C38" s="25"/>
      <c r="D38" s="25"/>
      <c r="E38" s="27"/>
      <c r="F38" s="28"/>
      <c r="G38" s="27"/>
      <c r="H38" s="28"/>
    </row>
    <row r="39" spans="1:8">
      <c r="A39" s="20">
        <f>COUNTA($B$6:B39)</f>
        <v>0</v>
      </c>
      <c r="B39" s="25"/>
      <c r="C39" s="25"/>
      <c r="D39" s="25"/>
      <c r="E39" s="27"/>
      <c r="F39" s="28"/>
      <c r="G39" s="27"/>
      <c r="H39" s="28"/>
    </row>
    <row r="40" spans="1:8">
      <c r="A40" s="20">
        <f>COUNTA($B$6:B40)</f>
        <v>0</v>
      </c>
      <c r="B40" s="25"/>
      <c r="C40" s="25"/>
      <c r="D40" s="25"/>
      <c r="E40" s="27"/>
      <c r="F40" s="28"/>
      <c r="G40" s="27"/>
      <c r="H40" s="28"/>
    </row>
    <row r="41" spans="1:8">
      <c r="A41" s="33"/>
      <c r="B41" s="33"/>
      <c r="C41" s="33"/>
      <c r="D41" s="33"/>
      <c r="E41" s="34"/>
      <c r="F41" s="35"/>
      <c r="G41" s="34"/>
      <c r="H41" s="35"/>
    </row>
    <row r="42" spans="1:8">
      <c r="A42" s="33"/>
      <c r="B42" s="33"/>
      <c r="C42" s="33"/>
      <c r="D42" s="33"/>
      <c r="E42" s="34"/>
      <c r="F42" s="35"/>
      <c r="G42" s="34"/>
      <c r="H42" s="35"/>
    </row>
    <row r="43" spans="1:8">
      <c r="A43" s="33" t="s">
        <v>117</v>
      </c>
      <c r="B43" s="33"/>
      <c r="C43" s="82">
        <f>申込書!B3</f>
        <v>0</v>
      </c>
      <c r="D43" s="82"/>
      <c r="E43" s="82"/>
      <c r="F43" s="82"/>
      <c r="G43" s="33"/>
      <c r="H43" s="33"/>
    </row>
    <row r="44" spans="1:8" ht="20.100000000000001" customHeight="1">
      <c r="A44" s="21" t="s">
        <v>118</v>
      </c>
      <c r="B44" s="21" t="s">
        <v>121</v>
      </c>
      <c r="C44" s="21" t="s">
        <v>122</v>
      </c>
      <c r="D44" s="21" t="s">
        <v>120</v>
      </c>
      <c r="E44" s="80" t="s">
        <v>124</v>
      </c>
      <c r="F44" s="80"/>
      <c r="G44" s="80" t="s">
        <v>127</v>
      </c>
      <c r="H44" s="80"/>
    </row>
    <row r="45" spans="1:8" ht="20.100000000000001" customHeight="1">
      <c r="A45" s="76" t="s">
        <v>151</v>
      </c>
      <c r="B45" s="76"/>
      <c r="C45" s="76"/>
      <c r="D45" s="76"/>
      <c r="E45" s="21" t="s">
        <v>18</v>
      </c>
      <c r="F45" s="21" t="s">
        <v>125</v>
      </c>
      <c r="G45" s="21" t="s">
        <v>18</v>
      </c>
      <c r="H45" s="21" t="s">
        <v>125</v>
      </c>
    </row>
    <row r="46" spans="1:8" ht="20.100000000000001" customHeight="1">
      <c r="A46" s="20">
        <f>COUNTA($B$46:B46)</f>
        <v>0</v>
      </c>
      <c r="B46" s="29"/>
      <c r="C46" s="29"/>
      <c r="D46" s="29"/>
      <c r="E46" s="31"/>
      <c r="F46" s="32"/>
      <c r="G46" s="31"/>
      <c r="H46" s="32"/>
    </row>
    <row r="47" spans="1:8" ht="20.100000000000001" customHeight="1">
      <c r="A47" s="20">
        <f>COUNTA($B$46:B47)</f>
        <v>0</v>
      </c>
      <c r="B47" s="29"/>
      <c r="C47" s="29"/>
      <c r="D47" s="29"/>
      <c r="E47" s="31"/>
      <c r="F47" s="32"/>
      <c r="G47" s="31"/>
      <c r="H47" s="32"/>
    </row>
    <row r="48" spans="1:8" ht="20.100000000000001" customHeight="1">
      <c r="A48" s="20">
        <f>COUNTA($B$46:B48)</f>
        <v>0</v>
      </c>
      <c r="B48" s="29"/>
      <c r="C48" s="29"/>
      <c r="D48" s="29"/>
      <c r="E48" s="31"/>
      <c r="F48" s="32"/>
      <c r="G48" s="31"/>
      <c r="H48" s="32"/>
    </row>
    <row r="49" spans="1:8" ht="20.100000000000001" customHeight="1">
      <c r="A49" s="20">
        <f>COUNTA($B$46:B49)</f>
        <v>0</v>
      </c>
      <c r="B49" s="29"/>
      <c r="C49" s="29"/>
      <c r="D49" s="29"/>
      <c r="E49" s="31"/>
      <c r="F49" s="32"/>
      <c r="G49" s="31"/>
      <c r="H49" s="32"/>
    </row>
    <row r="50" spans="1:8" ht="20.100000000000001" customHeight="1">
      <c r="A50" s="20">
        <f>COUNTA($B$46:B50)</f>
        <v>0</v>
      </c>
      <c r="B50" s="29"/>
      <c r="C50" s="29"/>
      <c r="D50" s="29"/>
      <c r="E50" s="31"/>
      <c r="F50" s="32"/>
      <c r="G50" s="31"/>
      <c r="H50" s="32"/>
    </row>
    <row r="51" spans="1:8" ht="20.100000000000001" customHeight="1">
      <c r="A51" s="20">
        <f>COUNTA($B$46:B51)</f>
        <v>0</v>
      </c>
      <c r="B51" s="29"/>
      <c r="C51" s="29"/>
      <c r="D51" s="29"/>
      <c r="E51" s="31"/>
      <c r="F51" s="32"/>
      <c r="G51" s="31"/>
      <c r="H51" s="32"/>
    </row>
    <row r="52" spans="1:8" ht="20.100000000000001" customHeight="1">
      <c r="A52" s="20">
        <f>COUNTA($B$46:B52)</f>
        <v>0</v>
      </c>
      <c r="B52" s="29"/>
      <c r="C52" s="29"/>
      <c r="D52" s="29"/>
      <c r="E52" s="31"/>
      <c r="F52" s="32"/>
      <c r="G52" s="31"/>
      <c r="H52" s="32"/>
    </row>
    <row r="53" spans="1:8" ht="20.100000000000001" customHeight="1">
      <c r="A53" s="20">
        <f>COUNTA($B$46:B53)</f>
        <v>0</v>
      </c>
      <c r="B53" s="29"/>
      <c r="C53" s="29"/>
      <c r="D53" s="29"/>
      <c r="E53" s="31"/>
      <c r="F53" s="32"/>
      <c r="G53" s="31"/>
      <c r="H53" s="32"/>
    </row>
    <row r="54" spans="1:8" ht="20.100000000000001" customHeight="1">
      <c r="A54" s="20">
        <f>COUNTA($B$46:B54)</f>
        <v>0</v>
      </c>
      <c r="B54" s="29"/>
      <c r="C54" s="29"/>
      <c r="D54" s="29"/>
      <c r="E54" s="31"/>
      <c r="F54" s="32"/>
      <c r="G54" s="31"/>
      <c r="H54" s="32"/>
    </row>
    <row r="55" spans="1:8" ht="20.100000000000001" customHeight="1">
      <c r="A55" s="20">
        <f>COUNTA($B$46:B55)</f>
        <v>0</v>
      </c>
      <c r="B55" s="29"/>
      <c r="C55" s="29"/>
      <c r="D55" s="29"/>
      <c r="E55" s="31"/>
      <c r="F55" s="32"/>
      <c r="G55" s="31"/>
      <c r="H55" s="32"/>
    </row>
    <row r="56" spans="1:8" ht="20.100000000000001" customHeight="1">
      <c r="A56" s="20">
        <f>COUNTA($B$46:B56)</f>
        <v>0</v>
      </c>
      <c r="B56" s="29"/>
      <c r="C56" s="29"/>
      <c r="D56" s="29"/>
      <c r="E56" s="31"/>
      <c r="F56" s="32"/>
      <c r="G56" s="31"/>
      <c r="H56" s="32"/>
    </row>
    <row r="57" spans="1:8" ht="20.100000000000001" customHeight="1">
      <c r="A57" s="20">
        <f>COUNTA($B$46:B57)</f>
        <v>0</v>
      </c>
      <c r="B57" s="29"/>
      <c r="C57" s="29"/>
      <c r="D57" s="29"/>
      <c r="E57" s="31"/>
      <c r="F57" s="32"/>
      <c r="G57" s="31"/>
      <c r="H57" s="32"/>
    </row>
    <row r="58" spans="1:8" ht="20.100000000000001" customHeight="1">
      <c r="A58" s="20">
        <f>COUNTA($B$46:B58)</f>
        <v>0</v>
      </c>
      <c r="B58" s="29"/>
      <c r="C58" s="29"/>
      <c r="D58" s="29"/>
      <c r="E58" s="31"/>
      <c r="F58" s="32"/>
      <c r="G58" s="31"/>
      <c r="H58" s="32"/>
    </row>
    <row r="59" spans="1:8" ht="20.100000000000001" customHeight="1">
      <c r="A59" s="20">
        <f>COUNTA($B$46:B59)</f>
        <v>0</v>
      </c>
      <c r="B59" s="29"/>
      <c r="C59" s="29"/>
      <c r="D59" s="29"/>
      <c r="E59" s="31"/>
      <c r="F59" s="32"/>
      <c r="G59" s="31"/>
      <c r="H59" s="32"/>
    </row>
    <row r="60" spans="1:8" ht="20.100000000000001" customHeight="1">
      <c r="A60" s="20">
        <f>COUNTA($B$46:B60)</f>
        <v>0</v>
      </c>
      <c r="B60" s="29"/>
      <c r="C60" s="29"/>
      <c r="D60" s="29"/>
      <c r="E60" s="31"/>
      <c r="F60" s="32"/>
      <c r="G60" s="31"/>
      <c r="H60" s="32"/>
    </row>
    <row r="61" spans="1:8" ht="20.100000000000001" customHeight="1">
      <c r="A61" s="20">
        <f>COUNTA($B$46:B61)</f>
        <v>0</v>
      </c>
      <c r="B61" s="29"/>
      <c r="C61" s="29"/>
      <c r="D61" s="29"/>
      <c r="E61" s="31"/>
      <c r="F61" s="32"/>
      <c r="G61" s="31"/>
      <c r="H61" s="32"/>
    </row>
    <row r="62" spans="1:8" ht="20.100000000000001" customHeight="1">
      <c r="A62" s="20">
        <f>COUNTA($B$46:B62)</f>
        <v>0</v>
      </c>
      <c r="B62" s="29"/>
      <c r="C62" s="29"/>
      <c r="D62" s="29"/>
      <c r="E62" s="31"/>
      <c r="F62" s="32"/>
      <c r="G62" s="31"/>
      <c r="H62" s="32"/>
    </row>
    <row r="63" spans="1:8" ht="20.100000000000001" customHeight="1">
      <c r="A63" s="20">
        <f>COUNTA($B$46:B63)</f>
        <v>0</v>
      </c>
      <c r="B63" s="29"/>
      <c r="C63" s="29"/>
      <c r="D63" s="29"/>
      <c r="E63" s="31"/>
      <c r="F63" s="32"/>
      <c r="G63" s="31"/>
      <c r="H63" s="32"/>
    </row>
    <row r="64" spans="1:8" ht="20.100000000000001" customHeight="1">
      <c r="A64" s="20">
        <f>COUNTA($B$46:B64)</f>
        <v>0</v>
      </c>
      <c r="B64" s="29"/>
      <c r="C64" s="29"/>
      <c r="D64" s="29"/>
      <c r="E64" s="31"/>
      <c r="F64" s="32"/>
      <c r="G64" s="31"/>
      <c r="H64" s="32"/>
    </row>
    <row r="65" spans="1:8" ht="20.100000000000001" customHeight="1">
      <c r="A65" s="20">
        <f>COUNTA($B$46:B65)</f>
        <v>0</v>
      </c>
      <c r="B65" s="29"/>
      <c r="C65" s="29"/>
      <c r="D65" s="29"/>
      <c r="E65" s="31"/>
      <c r="F65" s="32"/>
      <c r="G65" s="31"/>
      <c r="H65" s="32"/>
    </row>
    <row r="66" spans="1:8" ht="20.100000000000001" customHeight="1">
      <c r="A66" s="20">
        <f>COUNTA($B$46:B66)</f>
        <v>0</v>
      </c>
      <c r="B66" s="29"/>
      <c r="C66" s="29"/>
      <c r="D66" s="29"/>
      <c r="E66" s="31"/>
      <c r="F66" s="32"/>
      <c r="G66" s="31"/>
      <c r="H66" s="32"/>
    </row>
    <row r="67" spans="1:8" ht="20.100000000000001" customHeight="1">
      <c r="A67" s="20">
        <f>COUNTA($B$46:B67)</f>
        <v>0</v>
      </c>
      <c r="B67" s="29"/>
      <c r="C67" s="29"/>
      <c r="D67" s="29"/>
      <c r="E67" s="31"/>
      <c r="F67" s="32"/>
      <c r="G67" s="31"/>
      <c r="H67" s="32"/>
    </row>
    <row r="68" spans="1:8" ht="20.100000000000001" customHeight="1">
      <c r="A68" s="20">
        <f>COUNTA($B$46:B68)</f>
        <v>0</v>
      </c>
      <c r="B68" s="29"/>
      <c r="C68" s="29"/>
      <c r="D68" s="29"/>
      <c r="E68" s="31"/>
      <c r="F68" s="32"/>
      <c r="G68" s="31"/>
      <c r="H68" s="32"/>
    </row>
    <row r="69" spans="1:8" ht="20.100000000000001" customHeight="1">
      <c r="A69" s="20">
        <f>COUNTA($B$46:B69)</f>
        <v>0</v>
      </c>
      <c r="B69" s="29"/>
      <c r="C69" s="29"/>
      <c r="D69" s="29"/>
      <c r="E69" s="31"/>
      <c r="F69" s="32"/>
      <c r="G69" s="31"/>
      <c r="H69" s="32"/>
    </row>
    <row r="70" spans="1:8" ht="20.100000000000001" customHeight="1">
      <c r="A70" s="20">
        <f>COUNTA($B$46:B70)</f>
        <v>0</v>
      </c>
      <c r="B70" s="29"/>
      <c r="C70" s="29"/>
      <c r="D70" s="29"/>
      <c r="E70" s="31"/>
      <c r="F70" s="32"/>
      <c r="G70" s="31"/>
      <c r="H70" s="32"/>
    </row>
    <row r="71" spans="1:8" ht="20.100000000000001" customHeight="1">
      <c r="A71" s="20">
        <f>COUNTA($B$46:B71)</f>
        <v>0</v>
      </c>
      <c r="B71" s="29"/>
      <c r="C71" s="29"/>
      <c r="D71" s="29"/>
      <c r="E71" s="31"/>
      <c r="F71" s="32"/>
      <c r="G71" s="31"/>
      <c r="H71" s="32"/>
    </row>
    <row r="72" spans="1:8" ht="20.100000000000001" customHeight="1">
      <c r="A72" s="20">
        <f>COUNTA($B$46:B72)</f>
        <v>0</v>
      </c>
      <c r="B72" s="29"/>
      <c r="C72" s="29"/>
      <c r="D72" s="29"/>
      <c r="E72" s="31"/>
      <c r="F72" s="32"/>
      <c r="G72" s="31"/>
      <c r="H72" s="32"/>
    </row>
    <row r="73" spans="1:8" ht="20.100000000000001" customHeight="1">
      <c r="A73" s="20">
        <f>COUNTA($B$46:B73)</f>
        <v>0</v>
      </c>
      <c r="B73" s="29"/>
      <c r="C73" s="29"/>
      <c r="D73" s="29"/>
      <c r="E73" s="31"/>
      <c r="F73" s="32"/>
      <c r="G73" s="31"/>
      <c r="H73" s="32"/>
    </row>
    <row r="74" spans="1:8" ht="20.100000000000001" customHeight="1">
      <c r="A74" s="20">
        <f>COUNTA($B$46:B74)</f>
        <v>0</v>
      </c>
      <c r="B74" s="29"/>
      <c r="C74" s="29"/>
      <c r="D74" s="29"/>
      <c r="E74" s="31"/>
      <c r="F74" s="32"/>
      <c r="G74" s="31"/>
      <c r="H74" s="32"/>
    </row>
    <row r="75" spans="1:8" ht="20.100000000000001" customHeight="1">
      <c r="A75" s="20">
        <f>COUNTA($B$46:B75)</f>
        <v>0</v>
      </c>
      <c r="B75" s="29"/>
      <c r="C75" s="29"/>
      <c r="D75" s="29"/>
      <c r="E75" s="31"/>
      <c r="F75" s="32"/>
      <c r="G75" s="31"/>
      <c r="H75" s="32"/>
    </row>
    <row r="76" spans="1:8">
      <c r="A76" s="20">
        <f>COUNTA($B$46:B76)</f>
        <v>0</v>
      </c>
      <c r="B76" s="29"/>
      <c r="C76" s="29"/>
      <c r="D76" s="29"/>
      <c r="E76" s="31"/>
      <c r="F76" s="32"/>
      <c r="G76" s="31"/>
      <c r="H76" s="32"/>
    </row>
    <row r="77" spans="1:8">
      <c r="A77" s="20">
        <f>COUNTA($B$46:B77)</f>
        <v>0</v>
      </c>
      <c r="B77" s="29"/>
      <c r="C77" s="29"/>
      <c r="D77" s="29"/>
      <c r="E77" s="31"/>
      <c r="F77" s="32"/>
      <c r="G77" s="31"/>
      <c r="H77" s="32"/>
    </row>
    <row r="78" spans="1:8">
      <c r="A78" s="20">
        <f>COUNTA($B$46:B78)</f>
        <v>0</v>
      </c>
      <c r="B78" s="29"/>
      <c r="C78" s="29"/>
      <c r="D78" s="29"/>
      <c r="E78" s="31"/>
      <c r="F78" s="32"/>
      <c r="G78" s="31"/>
      <c r="H78" s="32"/>
    </row>
    <row r="79" spans="1:8">
      <c r="A79" s="20">
        <f>COUNTA($B$46:B79)</f>
        <v>0</v>
      </c>
      <c r="B79" s="29"/>
      <c r="C79" s="29"/>
      <c r="D79" s="29"/>
      <c r="E79" s="31"/>
      <c r="F79" s="32"/>
      <c r="G79" s="31"/>
      <c r="H79" s="32"/>
    </row>
    <row r="80" spans="1:8">
      <c r="A80" s="20">
        <f>COUNTA($B$46:B80)</f>
        <v>0</v>
      </c>
      <c r="B80" s="29"/>
      <c r="C80" s="29"/>
      <c r="D80" s="29"/>
      <c r="E80" s="31"/>
      <c r="F80" s="32"/>
      <c r="G80" s="31"/>
      <c r="H80" s="32"/>
    </row>
  </sheetData>
  <mergeCells count="9">
    <mergeCell ref="A45:D45"/>
    <mergeCell ref="A5:D5"/>
    <mergeCell ref="E44:F44"/>
    <mergeCell ref="G44:H44"/>
    <mergeCell ref="E4:F4"/>
    <mergeCell ref="G4:H4"/>
    <mergeCell ref="G1:H1"/>
    <mergeCell ref="C3:F3"/>
    <mergeCell ref="C43:F43"/>
  </mergeCells>
  <phoneticPr fontId="1"/>
  <pageMargins left="0.7" right="0.7" top="0.75" bottom="0.75" header="0.3" footer="0.3"/>
  <pageSetup paperSize="9" scale="66" fitToHeight="2" orientation="portrait" r:id="rId1"/>
  <rowBreaks count="1" manualBreakCount="1">
    <brk id="41" max="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2B9007E-0800-416C-B1D5-6BFFBCC44201}">
          <x14:formula1>
            <xm:f>Sheet1!$C$2:$C$17</xm:f>
          </x14:formula1>
          <xm:sqref>D41:D42</xm:sqref>
        </x14:dataValidation>
        <x14:dataValidation type="list" allowBlank="1" showInputMessage="1" showErrorMessage="1" xr:uid="{2620CE23-26A3-4A8B-81FB-D772C1E1FC3F}">
          <x14:formula1>
            <xm:f>Sheet1!$C$20</xm:f>
          </x14:formula1>
          <xm:sqref>D46:D80</xm:sqref>
        </x14:dataValidation>
        <x14:dataValidation type="list" allowBlank="1" showInputMessage="1" showErrorMessage="1" xr:uid="{B044B7CC-4637-40F9-AA67-FACD826D14FC}">
          <x14:formula1>
            <xm:f>Sheet1!$D$22:$D$23</xm:f>
          </x14:formula1>
          <xm:sqref>G46:G80 G6:G40 E46:E80 E6:E40</xm:sqref>
        </x14:dataValidation>
        <x14:dataValidation type="list" allowBlank="1" showInputMessage="1" showErrorMessage="1" xr:uid="{8B1DBBE3-B674-4F81-823D-69A0A93FCA7F}">
          <x14:formula1>
            <xm:f>Sheet1!$D$3:$D$17</xm:f>
          </x14:formula1>
          <xm:sqref>G41:G42 E41:E42</xm:sqref>
        </x14:dataValidation>
        <x14:dataValidation type="list" allowBlank="1" showInputMessage="1" showErrorMessage="1" xr:uid="{51DE09B3-776B-4426-A9F2-A915E893A85C}">
          <x14:formula1>
            <xm:f>Sheet1!$C$20</xm:f>
          </x14:formula1>
          <xm:sqref>D6:D40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B451-1D48-4BE2-933F-5C3FEC8829C7}">
  <dimension ref="A1:D35"/>
  <sheetViews>
    <sheetView workbookViewId="0"/>
  </sheetViews>
  <sheetFormatPr defaultRowHeight="18.75"/>
  <cols>
    <col min="1" max="1" width="12.625" customWidth="1"/>
    <col min="3" max="3" width="10.875" customWidth="1"/>
    <col min="4" max="4" width="21" customWidth="1"/>
  </cols>
  <sheetData>
    <row r="1" spans="1:4">
      <c r="A1" t="s">
        <v>61</v>
      </c>
      <c r="B1" t="s">
        <v>80</v>
      </c>
      <c r="C1" t="s">
        <v>134</v>
      </c>
      <c r="D1" t="s">
        <v>136</v>
      </c>
    </row>
    <row r="2" spans="1:4">
      <c r="A2" t="s">
        <v>62</v>
      </c>
      <c r="B2" t="s">
        <v>86</v>
      </c>
      <c r="C2" t="s">
        <v>155</v>
      </c>
      <c r="D2" t="s">
        <v>144</v>
      </c>
    </row>
    <row r="3" spans="1:4">
      <c r="A3" t="s">
        <v>63</v>
      </c>
      <c r="B3" t="s">
        <v>87</v>
      </c>
      <c r="C3" t="s">
        <v>156</v>
      </c>
      <c r="D3" t="s">
        <v>137</v>
      </c>
    </row>
    <row r="4" spans="1:4">
      <c r="B4" t="s">
        <v>88</v>
      </c>
      <c r="C4" t="s">
        <v>157</v>
      </c>
      <c r="D4" t="s">
        <v>142</v>
      </c>
    </row>
    <row r="5" spans="1:4">
      <c r="A5" t="s">
        <v>64</v>
      </c>
      <c r="B5" t="s">
        <v>89</v>
      </c>
      <c r="C5" t="s">
        <v>158</v>
      </c>
      <c r="D5" t="s">
        <v>143</v>
      </c>
    </row>
    <row r="6" spans="1:4">
      <c r="A6" t="s">
        <v>65</v>
      </c>
      <c r="B6" t="s">
        <v>90</v>
      </c>
      <c r="C6" t="s">
        <v>159</v>
      </c>
      <c r="D6" t="s">
        <v>161</v>
      </c>
    </row>
    <row r="7" spans="1:4">
      <c r="A7" t="s">
        <v>66</v>
      </c>
      <c r="B7" t="s">
        <v>91</v>
      </c>
      <c r="C7" t="s">
        <v>160</v>
      </c>
      <c r="D7" t="s">
        <v>162</v>
      </c>
    </row>
    <row r="8" spans="1:4">
      <c r="A8" t="s">
        <v>67</v>
      </c>
      <c r="B8" t="s">
        <v>92</v>
      </c>
      <c r="D8" t="s">
        <v>163</v>
      </c>
    </row>
    <row r="9" spans="1:4">
      <c r="A9" t="s">
        <v>70</v>
      </c>
      <c r="B9" t="s">
        <v>93</v>
      </c>
      <c r="D9" t="s">
        <v>164</v>
      </c>
    </row>
    <row r="10" spans="1:4">
      <c r="B10" t="s">
        <v>94</v>
      </c>
      <c r="D10" t="s">
        <v>138</v>
      </c>
    </row>
    <row r="11" spans="1:4">
      <c r="A11" t="s">
        <v>68</v>
      </c>
      <c r="B11" t="s">
        <v>95</v>
      </c>
      <c r="D11" t="s">
        <v>139</v>
      </c>
    </row>
    <row r="12" spans="1:4">
      <c r="A12" t="s">
        <v>69</v>
      </c>
      <c r="B12" t="s">
        <v>96</v>
      </c>
      <c r="D12" t="s">
        <v>140</v>
      </c>
    </row>
    <row r="13" spans="1:4">
      <c r="A13" t="s">
        <v>70</v>
      </c>
      <c r="B13" t="s">
        <v>97</v>
      </c>
      <c r="D13" t="s">
        <v>141</v>
      </c>
    </row>
    <row r="14" spans="1:4">
      <c r="B14" t="s">
        <v>98</v>
      </c>
      <c r="D14" t="s">
        <v>145</v>
      </c>
    </row>
    <row r="15" spans="1:4">
      <c r="A15" t="s">
        <v>71</v>
      </c>
      <c r="B15" t="s">
        <v>99</v>
      </c>
      <c r="D15" t="s">
        <v>146</v>
      </c>
    </row>
    <row r="16" spans="1:4">
      <c r="A16" t="s">
        <v>69</v>
      </c>
      <c r="B16" t="s">
        <v>100</v>
      </c>
      <c r="D16" t="s">
        <v>147</v>
      </c>
    </row>
    <row r="17" spans="1:4">
      <c r="A17" t="s">
        <v>70</v>
      </c>
      <c r="B17" t="s">
        <v>101</v>
      </c>
      <c r="D17" t="s">
        <v>148</v>
      </c>
    </row>
    <row r="18" spans="1:4">
      <c r="B18" t="s">
        <v>102</v>
      </c>
    </row>
    <row r="19" spans="1:4">
      <c r="A19" t="s">
        <v>72</v>
      </c>
      <c r="B19" t="s">
        <v>103</v>
      </c>
      <c r="C19" t="s">
        <v>135</v>
      </c>
    </row>
    <row r="20" spans="1:4">
      <c r="A20" t="s">
        <v>75</v>
      </c>
      <c r="B20" t="s">
        <v>104</v>
      </c>
      <c r="C20" t="s">
        <v>133</v>
      </c>
    </row>
    <row r="21" spans="1:4">
      <c r="A21" t="s">
        <v>73</v>
      </c>
      <c r="B21" t="s">
        <v>105</v>
      </c>
      <c r="D21" t="s">
        <v>23</v>
      </c>
    </row>
    <row r="22" spans="1:4">
      <c r="A22" t="s">
        <v>74</v>
      </c>
      <c r="B22" t="s">
        <v>106</v>
      </c>
      <c r="D22" t="s">
        <v>149</v>
      </c>
    </row>
    <row r="23" spans="1:4">
      <c r="A23" t="s">
        <v>76</v>
      </c>
      <c r="B23" t="s">
        <v>107</v>
      </c>
      <c r="D23" t="s">
        <v>150</v>
      </c>
    </row>
    <row r="24" spans="1:4">
      <c r="A24" t="s">
        <v>77</v>
      </c>
      <c r="B24" t="s">
        <v>108</v>
      </c>
    </row>
    <row r="25" spans="1:4">
      <c r="A25" t="s">
        <v>78</v>
      </c>
      <c r="B25" t="s">
        <v>109</v>
      </c>
    </row>
    <row r="26" spans="1:4">
      <c r="B26" t="s">
        <v>110</v>
      </c>
    </row>
    <row r="27" spans="1:4">
      <c r="A27" t="s">
        <v>79</v>
      </c>
      <c r="B27" t="s">
        <v>111</v>
      </c>
    </row>
    <row r="28" spans="1:4">
      <c r="A28" t="s">
        <v>81</v>
      </c>
      <c r="B28" t="s">
        <v>112</v>
      </c>
    </row>
    <row r="29" spans="1:4">
      <c r="A29" t="s">
        <v>82</v>
      </c>
      <c r="B29" t="s">
        <v>113</v>
      </c>
    </row>
    <row r="30" spans="1:4">
      <c r="A30" t="s">
        <v>83</v>
      </c>
      <c r="B30" t="s">
        <v>114</v>
      </c>
    </row>
    <row r="31" spans="1:4">
      <c r="A31" t="s">
        <v>84</v>
      </c>
      <c r="B31" t="s">
        <v>115</v>
      </c>
    </row>
    <row r="32" spans="1:4">
      <c r="A32" t="s">
        <v>85</v>
      </c>
      <c r="B32" t="s">
        <v>116</v>
      </c>
    </row>
    <row r="34" spans="1:1">
      <c r="A34" t="s">
        <v>132</v>
      </c>
    </row>
    <row r="35" spans="1:1">
      <c r="A35" s="22">
        <v>46271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個人種目</vt:lpstr>
      <vt:lpstr>リレー種目</vt:lpstr>
      <vt:lpstr>Sheet1</vt:lpstr>
      <vt:lpstr>リレー種目!Print_Area</vt:lpstr>
      <vt:lpstr>個人種目!Print_Area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征己 田中</dc:creator>
  <cp:lastModifiedBy>征己 田中</cp:lastModifiedBy>
  <cp:lastPrinted>2026-03-30T08:08:48Z</cp:lastPrinted>
  <dcterms:created xsi:type="dcterms:W3CDTF">2026-02-15T08:00:36Z</dcterms:created>
  <dcterms:modified xsi:type="dcterms:W3CDTF">2026-03-30T08:25:13Z</dcterms:modified>
</cp:coreProperties>
</file>